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190" windowHeight="8730" activeTab="9"/>
  </bookViews>
  <sheets>
    <sheet name="表一、财政拨款收支总表" sheetId="1" r:id="rId1"/>
    <sheet name="表二、一般公共预算支出预算表" sheetId="2" r:id="rId2"/>
    <sheet name="表三、一般公共预算基本支出预算表" sheetId="3" r:id="rId3"/>
    <sheet name="表四、政府性基金预算支出预算表" sheetId="4" r:id="rId4"/>
    <sheet name="表五、国有资本经营预算支出预算表" sheetId="5" r:id="rId5"/>
    <sheet name="表六、部门收支预算总表" sheetId="6" r:id="rId6"/>
    <sheet name="表七、部门收入预算表" sheetId="7" r:id="rId7"/>
    <sheet name="表八、部门支出预算表" sheetId="8" r:id="rId8"/>
    <sheet name="表九、政府采购表" sheetId="9" r:id="rId9"/>
    <sheet name="表十、政府购买服务表" sheetId="10" r:id="rId10"/>
    <sheet name="表十一、项目支出表的复制" sheetId="11" r:id="rId11"/>
  </sheets>
  <calcPr/>
</workbook>
</file>

<file path=xl/sharedStrings.xml><?xml version="1.0" encoding="utf-8"?>
<sst xmlns="http://schemas.openxmlformats.org/spreadsheetml/2006/main" uniqueCount="238" count="238">
  <si>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</si>
  <si>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</si>
  <si>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</si>
  <si>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</si>
  <si>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</si>
  <si>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</si>
  <si>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</si>
  <si>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</si>
  <si>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</si>
  <si>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</si>
  <si>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>事业收入</t>
  </si>
  <si>
    <t>事业收入</t>
  </si>
  <si>
    <t>经营收入</t>
  </si>
  <si>
    <t>经营收入</t>
  </si>
  <si>
    <t>上级补助收入</t>
  </si>
  <si>
    <t>上级补助收入</t>
  </si>
  <si>
    <t>附属单位上缴收入</t>
  </si>
  <si>
    <t>附属单位上缴收入</t>
  </si>
  <si>
    <t>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</si>
  <si>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</si>
  <si>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</si>
  <si>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</si>
  <si>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</si>
  <si>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</si>
  <si>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</si>
  <si>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</si>
  <si>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</si>
  <si>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</si>
  <si>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</si>
  <si>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</si>
  <si>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</si>
  <si>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</si>
  <si>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</si>
  <si>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</si>
  <si>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</si>
  <si>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</si>
  <si>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</si>
  <si>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</si>
  <si>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</si>
  <si>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</si>
  <si>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</si>
  <si>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</si>
  <si>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>收   入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</si>
  <si>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</si>
  <si>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</si>
  <si>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</si>
  <si>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</si>
  <si>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</si>
  <si>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</si>
  <si>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</si>
  <si>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</si>
  <si>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</si>
  <si>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</si>
  <si>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</si>
  <si>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</si>
  <si>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>经常收入预算拨款</t>
  </si>
  <si>
    <t>公共财政预算拨款</t>
  </si>
  <si>
    <t>（五）教育支出</t>
  </si>
  <si>
    <t>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</si>
  <si>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</si>
  <si>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</si>
  <si>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</si>
  <si>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</si>
  <si>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</si>
  <si>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</si>
  <si>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</si>
  <si>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</si>
  <si>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</si>
  <si>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</si>
  <si>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</si>
  <si>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</si>
  <si>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</si>
  <si>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</si>
  <si>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</si>
  <si>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</si>
  <si>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</si>
  <si>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</si>
  <si>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</si>
  <si>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</si>
  <si>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</si>
  <si>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</si>
  <si>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</si>
  <si>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</si>
  <si>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</si>
  <si>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</si>
  <si>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</si>
  <si>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</si>
  <si>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</si>
  <si>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</si>
  <si>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</si>
  <si>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</si>
  <si>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</si>
  <si>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</si>
  <si>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</si>
  <si>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</si>
  <si>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</si>
  <si>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</si>
  <si>
    <t>国有资本经营预算拨款收入</t>
  </si>
  <si>
    <t>（二）政府性基金预算拨款</t>
  </si>
  <si>
    <t>（三）国有资本经营预算拨款</t>
  </si>
  <si>
    <t>国有资本经营预算拨款</t>
  </si>
  <si>
    <t>表二</t>
  </si>
  <si>
    <t>表三</t>
  </si>
  <si>
    <t>表五</t>
  </si>
  <si>
    <t>表四</t>
  </si>
  <si>
    <t>表六</t>
  </si>
  <si>
    <t>五、国有资本经营预算拨款收入</t>
  </si>
  <si>
    <t>表七</t>
  </si>
  <si>
    <t>表八</t>
  </si>
  <si>
    <t>表九</t>
  </si>
  <si>
    <t>表十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</si>
  <si>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</si>
  <si>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</si>
  <si>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</si>
  <si>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</si>
  <si>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</si>
  <si>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二十二、灾害防治及应急管理</t>
  </si>
  <si>
    <t>（十）卫生健康支出</t>
  </si>
  <si>
    <t>（十一）节能环保支出</t>
  </si>
  <si>
    <t>（七）文化旅游体育与传媒支出</t>
  </si>
  <si>
    <t>（十二）城乡社区支出</t>
  </si>
  <si>
    <t>（十三）农林水支出</t>
  </si>
  <si>
    <t>（十九）自然资源海洋气象等支出</t>
  </si>
  <si>
    <t>（十四）交通运输支出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</si>
  <si>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</si>
  <si>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</si>
  <si>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</si>
  <si>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</si>
  <si>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</si>
  <si>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</si>
  <si>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</si>
  <si>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八、社会保障与就业支出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</si>
  <si>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</si>
  <si>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</si>
  <si>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</si>
  <si>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</si>
  <si>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</si>
  <si>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</si>
  <si>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</si>
  <si>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十九、自然资源海洋气象等支出</t>
  </si>
  <si>
    <t>（十五）资源勘探信息等支出</t>
  </si>
  <si>
    <t>（十六）商业服务业等支出</t>
  </si>
  <si>
    <t>（二十一）粮油物资储备支出</t>
  </si>
  <si>
    <t>二十一、粮油物资储备支出</t>
  </si>
  <si>
    <t>上年结转</t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</si>
  <si>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</si>
  <si>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</si>
  <si>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</si>
  <si>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</si>
  <si>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</si>
  <si>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</si>
  <si>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</si>
  <si>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</si>
  <si>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</si>
  <si>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</si>
  <si>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2021年项目支出表</t>
  </si>
  <si>
    <t>项目名称</t>
  </si>
  <si>
    <t>项目单位</t>
  </si>
  <si>
    <t>合计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</si>
  <si>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</si>
  <si>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</si>
  <si>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</si>
  <si>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</si>
  <si>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</si>
  <si>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</si>
  <si>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</si>
  <si>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单位名称:市国库支付中心</t>
  </si>
  <si>
    <t>一般公共服务支出</t>
  </si>
  <si>
    <t>财政事务</t>
  </si>
  <si>
    <t>行政运行（财政事务）</t>
  </si>
  <si>
    <t>一般行政管理事务（财政事务）</t>
  </si>
  <si>
    <t>财政国库业务</t>
  </si>
  <si>
    <t>信息化建设（财政事务）</t>
  </si>
  <si>
    <t>社会保障和就业支出</t>
  </si>
  <si>
    <t>行政事业单位养老支出</t>
  </si>
  <si>
    <t>机关事业单位基本养老保险缴费支出</t>
  </si>
  <si>
    <t>卫生健康支出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</si>
  <si>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</si>
  <si>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</si>
  <si>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</si>
  <si>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</si>
  <si>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</si>
  <si>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</si>
  <si>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提租补贴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</si>
  <si>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</si>
  <si>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</si>
  <si>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</si>
  <si>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</si>
  <si>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</si>
  <si>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</si>
  <si>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</si>
  <si>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</si>
  <si>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</si>
  <si>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</si>
  <si>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30108</t>
  </si>
  <si>
    <t>机关事业单位基本养老保险缴费</t>
  </si>
  <si>
    <t>30110</t>
  </si>
  <si>
    <t>城镇职工基本医疗保险缴费</t>
  </si>
  <si>
    <t>30111</t>
  </si>
  <si>
    <t>公务员医疗补助缴费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</si>
  <si>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</si>
  <si>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</si>
  <si>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</si>
  <si>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</si>
  <si>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</si>
  <si>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</si>
  <si>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</si>
  <si>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</si>
  <si>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</si>
  <si>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</si>
  <si>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30209</t>
  </si>
  <si>
    <t>物业管理费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</si>
  <si>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</si>
  <si>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</si>
  <si>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</si>
  <si>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</si>
  <si>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</si>
  <si>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</si>
  <si>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</si>
  <si>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</si>
  <si>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</si>
  <si>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</si>
  <si>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</si>
  <si>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</si>
  <si>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</si>
  <si>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</si>
  <si>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</si>
  <si>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</si>
  <si>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市国库支付中心</t>
  </si>
  <si>
    <t>直接支付凭证印刷费及网络运行</t>
  </si>
  <si>
    <t>市国库支付中心</t>
  </si>
  <si>
    <t>支付专项业务费</t>
  </si>
  <si>
    <t>支付电子化光纤租金</t>
  </si>
  <si>
    <t>备注：宿州市财政局支付中心无政府性基金预算支出。</t>
  </si>
  <si>
    <t>备注：宿州市财政局支付中心无国有资本经营预算支出预算。</t>
  </si>
  <si>
    <t>备注：宿州市财政局支付中心无政府采购。</t>
  </si>
  <si>
    <t>备注：宿州市财政局支付中心无政府购买服务。</t>
  </si>
  <si>
    <t>备注：宿州市财政局支付中心无政府性基金预算支出预算。</t>
  </si>
</sst>
</file>

<file path=xl/styles.xml><?xml version="1.0" encoding="utf-8"?>
<styleSheet xmlns="http://schemas.openxmlformats.org/spreadsheetml/2006/main">
  <numFmts count="9">
    <numFmt numFmtId="0" formatCode="General"/>
    <numFmt numFmtId="174" formatCode="#,##0.0"/>
    <numFmt numFmtId="4" formatCode="#,##0.00"/>
    <numFmt numFmtId="175" formatCode="#,##0.0000"/>
    <numFmt numFmtId="49" formatCode="@"/>
    <numFmt numFmtId="178" formatCode="#,##0.00_ "/>
    <numFmt numFmtId="177" formatCode="0.00_);[Red]\(0.00\)"/>
    <numFmt numFmtId="176" formatCode="0.00_ "/>
    <numFmt numFmtId="179" formatCode="* #,##0.00;* \-#,##0.00;* &quot;&quot;??;@"/>
  </numFmts>
  <fonts count="21">
    <font>
      <name val="宋体"/>
      <sz val="11"/>
    </font>
    <font>
      <name val="宋体"/>
      <charset val="1"/>
      <sz val="11"/>
    </font>
    <font>
      <name val="华文中宋"/>
      <b/>
      <charset val="1"/>
      <sz val="18"/>
    </font>
    <font>
      <name val="宋体"/>
      <charset val="1"/>
      <sz val="10"/>
    </font>
    <font>
      <name val="宋体"/>
      <b/>
      <charset val="1"/>
      <sz val="11"/>
    </font>
    <font>
      <name val="宋体"/>
      <b/>
      <charset val="1"/>
      <sz val="10"/>
    </font>
    <font>
      <name val="宋体"/>
      <charset val="1"/>
      <sz val="9"/>
    </font>
    <font>
      <name val="宋体"/>
      <charset val="1"/>
      <sz val="10"/>
      <color indexed="8"/>
    </font>
    <font>
      <name val="宋体"/>
      <charset val="1"/>
      <sz val="12"/>
    </font>
    <font>
      <name val="宋体"/>
      <charset val="1"/>
      <sz val="11"/>
      <color indexed="8"/>
    </font>
    <font>
      <name val="华文中宋"/>
      <b/>
      <charset val="1"/>
      <sz val="18"/>
      <color indexed="8"/>
    </font>
    <font>
      <name val="宋体"/>
      <b/>
      <charset val="1"/>
      <sz val="11"/>
      <color indexed="8"/>
    </font>
    <font>
      <name val="宋体"/>
      <charset val="1"/>
      <sz val="9"/>
      <color indexed="8"/>
    </font>
    <font>
      <name val="华文中宋"/>
      <b/>
      <charset val="1"/>
      <u/>
      <sz val="18"/>
    </font>
    <font>
      <name val="宋体"/>
      <b/>
      <charset val="1"/>
      <sz val="18"/>
    </font>
    <font>
      <name val="宋体"/>
      <b/>
      <charset val="1"/>
      <sz val="20"/>
    </font>
    <font>
      <name val="宋体"/>
      <b/>
      <charset val="1"/>
      <sz val="12"/>
    </font>
    <font>
      <name val="宋体"/>
      <b/>
      <charset val="1"/>
      <sz val="9"/>
    </font>
    <font>
      <name val="宋体"/>
      <charset val="1"/>
      <sz val="20"/>
      <color indexed="8"/>
    </font>
    <font>
      <name val="宋体"/>
      <charset val="1"/>
      <u/>
      <sz val="12"/>
      <color indexed="12"/>
    </font>
    <font>
      <name val="宋体"/>
      <b/>
      <charset val="1"/>
      <sz val="18"/>
      <color indexed="5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bottom"/>
      <protection locked="0" hidden="0"/>
    </xf>
    <xf numFmtId="0" fontId="6" fillId="0" borderId="0">
      <alignment vertical="bottom"/>
      <protection locked="0" hidden="0"/>
    </xf>
    <xf numFmtId="0" fontId="19" fillId="0" borderId="0">
      <alignment vertical="bottom"/>
      <protection locked="0" hidden="0"/>
    </xf>
    <xf numFmtId="0" fontId="6" fillId="0" borderId="0">
      <alignment vertical="bottom"/>
      <protection locked="0" hidden="0"/>
    </xf>
    <xf numFmtId="0" fontId="6" fillId="0" borderId="0">
      <alignment vertical="bottom"/>
      <protection locked="0" hidden="0"/>
    </xf>
    <xf numFmtId="0" fontId="8" fillId="0" borderId="0">
      <alignment vertical="bottom"/>
      <protection locked="0" hidden="0"/>
    </xf>
    <xf numFmtId="0" fontId="20" fillId="0" borderId="0">
      <alignment vertical="bottom"/>
      <protection locked="0" hidden="0"/>
    </xf>
  </cellStyleXfs>
  <cellXfs count="158">
    <xf numFmtId="0" fontId="0" fillId="0" borderId="0" xfId="0">
      <alignment vertical="center"/>
    </xf>
    <xf numFmtId="0" fontId="1" fillId="0" borderId="0" xfId="1" applyFont="1" applyAlignment="1">
      <alignment vertical="bottom"/>
    </xf>
    <xf numFmtId="0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>
      <alignment vertical="center"/>
    </xf>
    <xf numFmtId="0" fontId="1" fillId="0" borderId="1" xfId="1" applyFont="1" applyFill="1" applyBorder="1">
      <alignment vertical="center"/>
    </xf>
    <xf numFmtId="0" fontId="1" fillId="0" borderId="1" xfId="1" applyNumberFormat="1" applyFont="1" applyFill="1" applyBorder="1" applyAlignment="1">
      <alignment horizontal="right" vertical="center"/>
    </xf>
    <xf numFmtId="174" fontId="3" fillId="0" borderId="1" xfId="1" applyNumberFormat="1" applyFont="1" applyFill="1" applyBorder="1">
      <alignment vertical="center"/>
    </xf>
    <xf numFmtId="4" fontId="6" fillId="0" borderId="1" xfId="1" applyNumberFormat="1" applyFont="1" applyFill="1" applyBorder="1" applyAlignment="1">
      <alignment horizontal="right" vertical="center"/>
    </xf>
    <xf numFmtId="175" fontId="6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right" vertical="center"/>
    </xf>
    <xf numFmtId="175" fontId="6" fillId="0" borderId="1" xfId="1" applyNumberFormat="1" applyFont="1" applyFill="1" applyBorder="1" applyAlignment="1">
      <alignment horizontal="right" vertical="center"/>
    </xf>
    <xf numFmtId="174" fontId="1" fillId="0" borderId="1" xfId="1" applyNumberFormat="1" applyFont="1" applyFill="1" applyBorder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174" fontId="1" fillId="0" borderId="1" xfId="1" applyNumberFormat="1" applyFont="1" applyFill="1" applyBorder="1" applyAlignment="1">
      <alignment horizontal="right" vertical="center"/>
    </xf>
    <xf numFmtId="174" fontId="1" fillId="0" borderId="1" xfId="1" applyNumberFormat="1" applyFont="1" applyFill="1" applyBorder="1">
      <alignment vertical="center"/>
    </xf>
    <xf numFmtId="0" fontId="3" fillId="0" borderId="1" xfId="2" applyFont="1" applyFill="1" applyBorder="1">
      <alignment vertical="center"/>
    </xf>
    <xf numFmtId="0" fontId="3" fillId="0" borderId="1" xfId="2" applyFont="1" applyFill="1" applyBorder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1" fillId="0" borderId="1" xfId="1" applyFont="1" applyBorder="1">
      <alignment vertical="center"/>
    </xf>
    <xf numFmtId="4" fontId="6" fillId="0" borderId="1" xfId="1" applyNumberFormat="1" applyFont="1" applyBorder="1">
      <alignment vertical="center"/>
    </xf>
    <xf numFmtId="4" fontId="6" fillId="0" borderId="1" xfId="1" applyNumberFormat="1" applyFont="1" applyFill="1" applyBorder="1" applyAlignment="1">
      <alignment horizontal="left" vertical="bottom"/>
    </xf>
    <xf numFmtId="4" fontId="6" fillId="0" borderId="1" xfId="1" applyNumberFormat="1" applyFont="1" applyFill="1" applyBorder="1">
      <alignment vertical="center"/>
    </xf>
    <xf numFmtId="174" fontId="1" fillId="0" borderId="1" xfId="1" applyNumberFormat="1" applyFont="1" applyFill="1" applyBorder="1" applyAlignment="1">
      <alignment horizontal="right" vertical="center"/>
    </xf>
    <xf numFmtId="0" fontId="6" fillId="0" borderId="1" xfId="1" applyFont="1" applyBorder="1">
      <alignment vertical="center"/>
    </xf>
    <xf numFmtId="0" fontId="3" fillId="0" borderId="0" xfId="1" applyFont="1" applyFill="1">
      <alignment vertical="center"/>
    </xf>
    <xf numFmtId="174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bottom"/>
    </xf>
    <xf numFmtId="0" fontId="6" fillId="0" borderId="0" xfId="1" applyFont="1" applyFill="1" applyAlignment="1">
      <alignment vertical="bottom"/>
    </xf>
    <xf numFmtId="174" fontId="3" fillId="0" borderId="0" xfId="1" applyNumberFormat="1" applyFont="1" applyFill="1" applyBorder="1" applyAlignment="1">
      <alignment horizontal="left" vertical="center"/>
    </xf>
    <xf numFmtId="0" fontId="8" fillId="0" borderId="0" xfId="1" applyAlignment="1">
      <alignment horizontal="center" vertical="bottom"/>
    </xf>
    <xf numFmtId="174" fontId="3" fillId="0" borderId="0" xfId="1" applyNumberFormat="1" applyFont="1" applyFill="1" applyBorder="1" applyAlignment="1">
      <alignment horizontal="right" vertical="center"/>
    </xf>
    <xf numFmtId="17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8" fillId="0" borderId="0" xfId="1" applyFill="1" applyAlignment="1">
      <alignment vertical="bottom"/>
    </xf>
    <xf numFmtId="0" fontId="9" fillId="0" borderId="1" xfId="0" applyNumberForma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bottom"/>
    </xf>
    <xf numFmtId="0" fontId="9" fillId="0" borderId="0" xfId="0" applyFill="1" applyAlignment="1">
      <alignment vertical="bottom"/>
    </xf>
    <xf numFmtId="0" fontId="7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Continuous" vertical="center"/>
    </xf>
    <xf numFmtId="0" fontId="13" fillId="0" borderId="0" xfId="1" applyNumberFormat="1" applyFont="1" applyFill="1" applyBorder="1" applyAlignment="1">
      <alignment horizontal="centerContinuous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6" fillId="0" borderId="1" xfId="1" applyNumberFormat="1" applyFont="1" applyFill="1" applyBorder="1">
      <alignment vertical="center"/>
    </xf>
    <xf numFmtId="178" fontId="6" fillId="0" borderId="1" xfId="3" applyNumberFormat="1" applyFont="1" applyFill="1" applyBorder="1" applyAlignment="1">
      <alignment horizontal="right" vertical="center" wrapText="1"/>
    </xf>
    <xf numFmtId="175" fontId="6" fillId="0" borderId="1" xfId="3" applyNumberFormat="1" applyFont="1" applyFill="1" applyBorder="1" applyAlignment="1">
      <alignment horizontal="right"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>
      <alignment vertical="center"/>
    </xf>
    <xf numFmtId="0" fontId="14" fillId="0" borderId="0" xfId="2" applyNumberFormat="1" applyFont="1" applyFill="1" applyAlignment="1">
      <alignment horizontal="centerContinuous" vertical="center"/>
    </xf>
    <xf numFmtId="0" fontId="15" fillId="0" borderId="0" xfId="2" applyNumberFormat="1" applyFont="1" applyFill="1" applyAlignment="1">
      <alignment horizontal="centerContinuous" vertical="center"/>
    </xf>
    <xf numFmtId="0" fontId="5" fillId="0" borderId="0" xfId="2" applyNumberFormat="1" applyFont="1" applyFill="1" applyAlignment="1">
      <alignment horizontal="centerContinuous" vertical="center"/>
    </xf>
    <xf numFmtId="4" fontId="5" fillId="0" borderId="0" xfId="2" applyNumberFormat="1" applyFont="1" applyFill="1" applyAlignment="1">
      <alignment horizontal="centerContinuous" vertical="center"/>
    </xf>
    <xf numFmtId="0" fontId="3" fillId="0" borderId="0" xfId="2" applyFont="1" applyFill="1">
      <alignment vertical="center"/>
    </xf>
    <xf numFmtId="0" fontId="3" fillId="0" borderId="0" xfId="2" applyFont="1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1" xfId="2" applyNumberFormat="1" applyFont="1" applyFill="1" applyBorder="1" applyAlignment="1">
      <alignment horizontal="centerContinuous" vertical="center"/>
    </xf>
    <xf numFmtId="0" fontId="6" fillId="0" borderId="0" xfId="2" applyFill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>
      <alignment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>
      <alignment vertical="center"/>
    </xf>
    <xf numFmtId="0" fontId="6" fillId="0" borderId="0" xfId="2" applyFill="1" applyAlignment="1">
      <alignment horizontal="left" vertical="center"/>
    </xf>
    <xf numFmtId="0" fontId="9" fillId="0" borderId="1" xfId="0" applyFill="1" applyBorder="1" applyAlignment="1">
      <alignment vertical="bottom"/>
    </xf>
    <xf numFmtId="0" fontId="3" fillId="0" borderId="1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Border="1">
      <alignment vertical="center"/>
    </xf>
    <xf numFmtId="0" fontId="6" fillId="0" borderId="0" xfId="2">
      <alignment vertical="center"/>
    </xf>
    <xf numFmtId="4" fontId="1" fillId="0" borderId="0" xfId="1" applyNumberFormat="1" applyFont="1" applyFill="1" applyAlignment="1">
      <alignment vertical="bottom"/>
    </xf>
    <xf numFmtId="176" fontId="2" fillId="0" borderId="0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176" fontId="8" fillId="0" borderId="0" xfId="1" applyNumberFormat="1" applyAlignment="1">
      <alignment horizontal="center" vertical="bottom"/>
    </xf>
    <xf numFmtId="0" fontId="3" fillId="0" borderId="0" xfId="1" applyFont="1" applyFill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4" fontId="8" fillId="0" borderId="0" xfId="1" applyNumberFormat="1" applyFill="1" applyAlignment="1">
      <alignment vertical="bottom"/>
    </xf>
    <xf numFmtId="0" fontId="6" fillId="0" borderId="0" xfId="4" applyFont="1">
      <alignment vertical="center"/>
    </xf>
    <xf numFmtId="0" fontId="14" fillId="0" borderId="0" xfId="4" applyFont="1">
      <alignment vertical="center"/>
    </xf>
    <xf numFmtId="0" fontId="17" fillId="0" borderId="0" xfId="4" applyFont="1">
      <alignment vertical="center"/>
    </xf>
    <xf numFmtId="49" fontId="14" fillId="0" borderId="0" xfId="4" applyNumberFormat="1" applyFont="1" applyFill="1" applyAlignment="1">
      <alignment horizontal="centerContinuous" vertical="center"/>
    </xf>
    <xf numFmtId="0" fontId="14" fillId="0" borderId="0" xfId="4" applyFont="1" applyFill="1" applyAlignment="1">
      <alignment horizontal="centerContinuous" vertical="center"/>
    </xf>
    <xf numFmtId="49" fontId="14" fillId="2" borderId="0" xfId="4" applyNumberFormat="1" applyFont="1" applyFill="1" applyAlignment="1">
      <alignment horizontal="centerContinuous" vertical="center"/>
    </xf>
    <xf numFmtId="0" fontId="14" fillId="0" borderId="0" xfId="4" applyFont="1" applyFill="1" applyAlignment="1">
      <alignment horizontal="center" vertical="center"/>
    </xf>
    <xf numFmtId="0" fontId="3" fillId="0" borderId="0" xfId="4" applyFont="1" applyFill="1">
      <alignment vertical="center"/>
    </xf>
    <xf numFmtId="0" fontId="3" fillId="0" borderId="0" xfId="4" applyNumberFormat="1" applyFont="1" applyFill="1" applyAlignment="1">
      <alignment horizontal="left" vertical="center"/>
    </xf>
    <xf numFmtId="0" fontId="3" fillId="0" borderId="0" xfId="4" applyNumberFormat="1" applyFont="1" applyFill="1" applyAlignment="1">
      <alignment horizontal="right" vertical="center"/>
    </xf>
    <xf numFmtId="0" fontId="3" fillId="0" borderId="0" xfId="4" applyNumberFormat="1" applyFont="1" applyFill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Continuous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left" vertical="center"/>
    </xf>
    <xf numFmtId="4" fontId="3" fillId="0" borderId="5" xfId="4" applyNumberFormat="1" applyFont="1" applyFill="1" applyBorder="1" applyAlignment="1">
      <alignment horizontal="right" vertical="center"/>
    </xf>
    <xf numFmtId="4" fontId="3" fillId="0" borderId="1" xfId="4" applyNumberFormat="1" applyFont="1" applyFill="1" applyBorder="1" applyAlignment="1">
      <alignment horizontal="right" vertical="center"/>
    </xf>
    <xf numFmtId="4" fontId="3" fillId="0" borderId="6" xfId="4" applyNumberFormat="1" applyFont="1" applyFill="1" applyBorder="1" applyAlignment="1">
      <alignment horizontal="right" vertical="center"/>
    </xf>
    <xf numFmtId="0" fontId="6" fillId="0" borderId="0" xfId="4" applyFill="1">
      <alignment vertical="center"/>
    </xf>
    <xf numFmtId="0" fontId="6" fillId="0" borderId="0" xfId="6" applyFont="1">
      <alignment vertical="center"/>
    </xf>
    <xf numFmtId="0" fontId="3" fillId="0" borderId="0" xfId="6" applyFont="1" applyFill="1" applyAlignment="1">
      <alignment horizontal="left" vertical="center"/>
    </xf>
    <xf numFmtId="179" fontId="3" fillId="0" borderId="0" xfId="6" applyNumberFormat="1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17" fillId="0" borderId="0" xfId="6" applyFont="1">
      <alignment vertical="center"/>
    </xf>
    <xf numFmtId="49" fontId="14" fillId="0" borderId="0" xfId="6" applyNumberFormat="1" applyFont="1" applyFill="1" applyAlignment="1">
      <alignment horizontal="centerContinuous" vertical="center"/>
    </xf>
    <xf numFmtId="0" fontId="14" fillId="0" borderId="0" xfId="6" applyFont="1" applyFill="1" applyAlignment="1">
      <alignment horizontal="centerContinuous" vertical="center"/>
    </xf>
    <xf numFmtId="49" fontId="14" fillId="2" borderId="0" xfId="6" applyNumberFormat="1" applyFont="1" applyFill="1" applyAlignment="1">
      <alignment horizontal="centerContinuous" vertical="center"/>
    </xf>
    <xf numFmtId="0" fontId="14" fillId="0" borderId="0" xfId="6" applyFont="1" applyFill="1" applyAlignment="1">
      <alignment horizontal="center" vertical="center"/>
    </xf>
    <xf numFmtId="0" fontId="3" fillId="0" borderId="0" xfId="6" applyFont="1" applyFill="1">
      <alignment vertical="center"/>
    </xf>
    <xf numFmtId="0" fontId="3" fillId="0" borderId="0" xfId="6" applyNumberFormat="1" applyFont="1" applyFill="1" applyAlignment="1">
      <alignment horizontal="left" vertical="center"/>
    </xf>
    <xf numFmtId="0" fontId="3" fillId="0" borderId="0" xfId="6" applyNumberFormat="1" applyFont="1" applyFill="1" applyAlignment="1">
      <alignment horizontal="right" vertical="center"/>
    </xf>
    <xf numFmtId="0" fontId="3" fillId="0" borderId="0" xfId="6" applyNumberFormat="1" applyFont="1" applyFill="1">
      <alignment vertical="center"/>
    </xf>
    <xf numFmtId="0" fontId="7" fillId="0" borderId="0" xfId="6" applyNumberFormat="1" applyFont="1" applyFill="1" applyAlignment="1">
      <alignment horizontal="center" vertical="center"/>
    </xf>
    <xf numFmtId="0" fontId="7" fillId="0" borderId="0" xfId="6" applyNumberFormat="1" applyFont="1" applyFill="1" applyAlignment="1">
      <alignment horizontal="right" vertical="center"/>
    </xf>
    <xf numFmtId="0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centerContinuous" vertical="center"/>
    </xf>
    <xf numFmtId="0" fontId="3" fillId="0" borderId="1" xfId="6" applyNumberFormat="1" applyFont="1" applyFill="1" applyBorder="1" applyAlignment="1">
      <alignment horizontal="centerContinuous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49" fontId="3" fillId="0" borderId="5" xfId="6" applyNumberFormat="1" applyFont="1" applyFill="1" applyBorder="1" applyAlignment="1">
      <alignment horizontal="left" vertical="center"/>
    </xf>
    <xf numFmtId="49" fontId="3" fillId="0" borderId="5" xfId="6" applyNumberFormat="1" applyFont="1" applyFill="1" applyBorder="1" applyAlignment="1">
      <alignment horizontal="left" vertical="center" wrapText="1"/>
    </xf>
    <xf numFmtId="4" fontId="3" fillId="0" borderId="5" xfId="6" applyNumberFormat="1" applyFont="1" applyFill="1" applyBorder="1" applyAlignment="1">
      <alignment horizontal="right" vertical="center"/>
    </xf>
    <xf numFmtId="4" fontId="3" fillId="0" borderId="1" xfId="6" applyNumberFormat="1" applyFont="1" applyFill="1" applyBorder="1" applyAlignment="1">
      <alignment horizontal="right" vertical="center"/>
    </xf>
    <xf numFmtId="4" fontId="3" fillId="0" borderId="6" xfId="6" applyNumberFormat="1" applyFont="1" applyFill="1" applyBorder="1" applyAlignment="1">
      <alignment horizontal="right" vertical="center"/>
    </xf>
    <xf numFmtId="0" fontId="6" fillId="0" borderId="0" xfId="6">
      <alignment vertical="center"/>
    </xf>
    <xf numFmtId="0" fontId="6" fillId="0" borderId="0" xfId="6" applyFill="1">
      <alignment vertical="center"/>
    </xf>
    <xf numFmtId="0" fontId="1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">
    <cellStyle name="千位分隔" xfId="0" builtinId="3"/>
    <cellStyle name="常规事业单位部门决算报表（讨论稿） 2" xfId="1"/>
    <cellStyle name="常规D319BBFDC7564E28AB5978501E3DA7F7" xfId="2"/>
    <cellStyle name="常规40FA3581598043DCAAA0FAE837666164" xfId="4"/>
    <cellStyle name="百分比D319BBFDC7564E28AB5978501E3DA7F7" xfId="5"/>
    <cellStyle name="常规省级部门预决算及“三公”经费公开工作方案附件" xfId="6"/>
    <cellStyle name="标题" xfId="7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www.wps.cn/officeDocument/2020/cellImage" Target="cellimages.xml"/><Relationship Id="rId13" Type="http://schemas.openxmlformats.org/officeDocument/2006/relationships/sharedStrings" Target="sharedStrings.xml"/><Relationship Id="rId14" Type="http://schemas.openxmlformats.org/officeDocument/2006/relationships/styles" Target="styles.xml"/><Relationship Id="rId1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T38"/>
  <sheetViews>
    <sheetView workbookViewId="0" showGridLines="0" showZeros="0">
      <selection activeCell="A1" sqref="A1"/>
    </sheetView>
  </sheetViews>
  <sheetFormatPr defaultRowHeight="14.25"/>
  <cols>
    <col min="1" max="1" customWidth="1" width="25.0" style="0"/>
    <col min="2" max="2" customWidth="1" width="10.75" style="0"/>
    <col min="3" max="3" customWidth="1" width="25.75" style="0"/>
    <col min="4" max="4" customWidth="1" width="10.25" style="0"/>
    <col min="5" max="5" customWidth="1" width="10.0" style="0"/>
    <col min="6" max="6" customWidth="1" width="9.25" style="0"/>
    <col min="7" max="7" customWidth="1" width="7.125" style="0"/>
    <col min="8" max="161" customWidth="1" width="5.0" style="0"/>
    <col min="162" max="257" customWidth="1" width="5.125" style="0"/>
  </cols>
  <sheetData>
    <row r="1" spans="8:8" ht="17.25" customHeight="1">
      <c r="A1" s="1" t="s">
        <v>96</v>
      </c>
    </row>
    <row r="2" spans="8:8" ht="26.25" customFormat="1" customHeight="1">
      <c r="A2" s="2" t="s">
        <v>145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8:8" ht="18.95" customFormat="1" customHeight="1">
      <c r="A3" s="4" t="s">
        <v>166</v>
      </c>
      <c r="B3" s="4"/>
      <c r="C3" s="3"/>
      <c r="D3" s="3"/>
      <c r="F3" s="5" t="s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8:8" ht="18.0" customFormat="1" customHeight="1">
      <c r="A4" s="6" t="s">
        <v>42</v>
      </c>
      <c r="B4" s="6"/>
      <c r="C4" s="6" t="s">
        <v>43</v>
      </c>
      <c r="D4" s="6"/>
      <c r="E4" s="6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8:8" ht="47.25" customFormat="1" customHeight="1">
      <c r="A5" s="7" t="s">
        <v>44</v>
      </c>
      <c r="B5" s="7" t="s">
        <v>3</v>
      </c>
      <c r="C5" s="7" t="s">
        <v>44</v>
      </c>
      <c r="D5" s="7" t="s">
        <v>35</v>
      </c>
      <c r="E5" s="8" t="s">
        <v>45</v>
      </c>
      <c r="F5" s="8" t="s">
        <v>46</v>
      </c>
      <c r="G5" s="9" t="s">
        <v>100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8:8" s="10" ht="20.1" customFormat="1" customHeight="1">
      <c r="A6" s="11" t="s">
        <v>47</v>
      </c>
      <c r="B6" s="12">
        <f>B7+B8</f>
        <v>50.0</v>
      </c>
      <c r="C6" s="13" t="s">
        <v>48</v>
      </c>
      <c r="D6" s="14">
        <f t="shared" si="0" ref="D6:D32">E6+F6</f>
        <v>242.96</v>
      </c>
      <c r="E6" s="15">
        <v>242.96</v>
      </c>
      <c r="F6" s="14">
        <v>0.0</v>
      </c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8:8" s="10" ht="20.1" customFormat="1" customHeight="1">
      <c r="A7" s="11" t="s">
        <v>53</v>
      </c>
      <c r="B7" s="17">
        <v>50.0</v>
      </c>
      <c r="C7" s="16" t="s">
        <v>49</v>
      </c>
      <c r="D7" s="14">
        <f t="shared" si="0"/>
        <v>212.9</v>
      </c>
      <c r="E7" s="18">
        <v>212.9</v>
      </c>
      <c r="F7" s="19">
        <v>0.0</v>
      </c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8:8" s="10" ht="20.1" customFormat="1" customHeight="1">
      <c r="A8" s="20" t="s">
        <v>98</v>
      </c>
      <c r="B8" s="21">
        <v>0.0</v>
      </c>
      <c r="C8" s="16" t="s">
        <v>50</v>
      </c>
      <c r="D8" s="14">
        <f t="shared" si="0"/>
        <v>0.0</v>
      </c>
      <c r="E8" s="18">
        <v>0.0</v>
      </c>
      <c r="F8" s="14">
        <v>0.0</v>
      </c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8:8" s="10" ht="20.1" customFormat="1" customHeight="1">
      <c r="A9" s="20" t="s">
        <v>51</v>
      </c>
      <c r="B9" s="22"/>
      <c r="C9" s="16" t="s">
        <v>52</v>
      </c>
      <c r="D9" s="14">
        <f t="shared" si="0"/>
        <v>0.0</v>
      </c>
      <c r="E9" s="18">
        <v>0.0</v>
      </c>
      <c r="F9" s="14">
        <v>0.0</v>
      </c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8:8" s="10" ht="20.1" customFormat="1" customHeight="1">
      <c r="A10" s="11" t="s">
        <v>53</v>
      </c>
      <c r="B10" s="18">
        <v>192.96</v>
      </c>
      <c r="C10" s="16" t="s">
        <v>54</v>
      </c>
      <c r="D10" s="14">
        <f t="shared" si="0"/>
        <v>0.0</v>
      </c>
      <c r="E10" s="18">
        <v>0.0</v>
      </c>
      <c r="F10" s="14">
        <v>0.0</v>
      </c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8:8" s="10" ht="20.1" customFormat="1" customHeight="1">
      <c r="A11" s="11" t="s">
        <v>55</v>
      </c>
      <c r="B11" s="18">
        <v>192.96</v>
      </c>
      <c r="C11" s="16" t="s">
        <v>57</v>
      </c>
      <c r="D11" s="14">
        <f t="shared" si="0"/>
        <v>0.0</v>
      </c>
      <c r="E11" s="18">
        <v>0.0</v>
      </c>
      <c r="F11" s="14">
        <v>0.0</v>
      </c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8:8" s="10" ht="20.1" customFormat="1" customHeight="1">
      <c r="A12" s="11" t="s">
        <v>58</v>
      </c>
      <c r="B12" s="18">
        <v>0.0</v>
      </c>
      <c r="C12" s="16" t="s">
        <v>59</v>
      </c>
      <c r="D12" s="14">
        <f t="shared" si="0"/>
        <v>0.0</v>
      </c>
      <c r="E12" s="18">
        <v>0.0</v>
      </c>
      <c r="F12" s="14">
        <v>0.0</v>
      </c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8:8" s="10" ht="20.1" customFormat="1" customHeight="1">
      <c r="A13" s="20" t="s">
        <v>98</v>
      </c>
      <c r="B13" s="18">
        <v>0.0</v>
      </c>
      <c r="C13" s="16" t="s">
        <v>119</v>
      </c>
      <c r="D13" s="14">
        <f t="shared" si="0"/>
        <v>0.0</v>
      </c>
      <c r="E13" s="18">
        <v>0.0</v>
      </c>
      <c r="F13" s="14">
        <v>0.0</v>
      </c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8:8" s="10" ht="20.1" customFormat="1" customHeight="1">
      <c r="A14" s="11" t="s">
        <v>99</v>
      </c>
      <c r="B14" s="22"/>
      <c r="C14" s="16" t="s">
        <v>60</v>
      </c>
      <c r="D14" s="14">
        <f t="shared" si="0"/>
        <v>12.49</v>
      </c>
      <c r="E14" s="18">
        <v>12.49</v>
      </c>
      <c r="F14" s="14">
        <v>0.0</v>
      </c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8:8" s="10" ht="20.1" customFormat="1" customHeight="1">
      <c r="A15" s="23"/>
      <c r="B15" s="22"/>
      <c r="C15" s="24" t="s">
        <v>61</v>
      </c>
      <c r="D15" s="14">
        <f t="shared" si="0"/>
        <v>0.0</v>
      </c>
      <c r="E15" s="18">
        <v>0.0</v>
      </c>
      <c r="F15" s="14">
        <v>0.0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</row>
    <row r="16" spans="8:8" s="10" ht="20.1" customFormat="1" customHeight="1">
      <c r="A16" s="20"/>
      <c r="B16" s="22"/>
      <c r="C16" s="24" t="s">
        <v>117</v>
      </c>
      <c r="D16" s="14">
        <f t="shared" si="0"/>
        <v>6.25</v>
      </c>
      <c r="E16" s="18">
        <v>6.25</v>
      </c>
      <c r="F16" s="14">
        <v>0.0</v>
      </c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</row>
    <row r="17" spans="8:8" s="10" ht="20.1" customFormat="1" customHeight="1">
      <c r="A17" s="20"/>
      <c r="B17" s="22"/>
      <c r="C17" s="24" t="s">
        <v>118</v>
      </c>
      <c r="D17" s="14">
        <f t="shared" si="0"/>
        <v>0.0</v>
      </c>
      <c r="E17" s="18">
        <v>0.0</v>
      </c>
      <c r="F17" s="19">
        <v>0.0</v>
      </c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</row>
    <row r="18" spans="8:8" s="10" ht="20.1" customFormat="1" customHeight="1">
      <c r="A18" s="20"/>
      <c r="B18" s="22"/>
      <c r="C18" s="24" t="s">
        <v>120</v>
      </c>
      <c r="D18" s="14">
        <f t="shared" si="0"/>
        <v>0.0</v>
      </c>
      <c r="E18" s="18">
        <v>0.0</v>
      </c>
      <c r="F18" s="14">
        <v>0.0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</row>
    <row r="19" spans="8:8" s="10" ht="20.1" customFormat="1" customHeight="1">
      <c r="A19" s="20"/>
      <c r="B19" s="22"/>
      <c r="C19" s="24" t="s">
        <v>121</v>
      </c>
      <c r="D19" s="14">
        <f t="shared" si="0"/>
        <v>0.0</v>
      </c>
      <c r="E19" s="18">
        <v>0.0</v>
      </c>
      <c r="F19" s="14">
        <v>0.0</v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8:8" s="10" ht="20.1" customFormat="1" customHeight="1">
      <c r="A20" s="20"/>
      <c r="B20" s="22"/>
      <c r="C20" s="24" t="s">
        <v>123</v>
      </c>
      <c r="D20" s="14">
        <f t="shared" si="0"/>
        <v>0.0</v>
      </c>
      <c r="E20" s="18">
        <v>0.0</v>
      </c>
      <c r="F20" s="14">
        <v>0.0</v>
      </c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</row>
    <row r="21" spans="8:8" s="10" ht="20.1" customFormat="1" customHeight="1">
      <c r="A21" s="20"/>
      <c r="B21" s="22"/>
      <c r="C21" s="24" t="s">
        <v>140</v>
      </c>
      <c r="D21" s="14">
        <f t="shared" si="0"/>
        <v>0.0</v>
      </c>
      <c r="E21" s="18">
        <v>0.0</v>
      </c>
      <c r="F21" s="14">
        <v>0.0</v>
      </c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8:8" s="10" ht="20.1" customFormat="1" customHeight="1">
      <c r="A22" s="20"/>
      <c r="B22" s="22"/>
      <c r="C22" s="24" t="s">
        <v>141</v>
      </c>
      <c r="D22" s="14">
        <f t="shared" si="0"/>
        <v>0.0</v>
      </c>
      <c r="E22" s="18">
        <v>0.0</v>
      </c>
      <c r="F22" s="14">
        <v>0.0</v>
      </c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8:8" s="10" ht="20.1" customFormat="1" customHeight="1">
      <c r="A23" s="20"/>
      <c r="B23" s="22"/>
      <c r="C23" s="24" t="s">
        <v>62</v>
      </c>
      <c r="D23" s="14">
        <f t="shared" si="0"/>
        <v>0.0</v>
      </c>
      <c r="E23" s="18">
        <v>0.0</v>
      </c>
      <c r="F23" s="14">
        <v>0.0</v>
      </c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8:8" s="10" ht="20.1" customFormat="1" customHeight="1">
      <c r="A24" s="20"/>
      <c r="B24" s="22"/>
      <c r="C24" s="24" t="s">
        <v>63</v>
      </c>
      <c r="D24" s="14">
        <f t="shared" si="0"/>
        <v>0.0</v>
      </c>
      <c r="E24" s="18">
        <v>0.0</v>
      </c>
      <c r="F24" s="14">
        <v>0.0</v>
      </c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8:8" s="10" ht="20.1" customFormat="1" customHeight="1">
      <c r="A25" s="20"/>
      <c r="B25" s="22"/>
      <c r="C25" s="25" t="s">
        <v>122</v>
      </c>
      <c r="D25" s="14">
        <f t="shared" si="0"/>
        <v>0.0</v>
      </c>
      <c r="E25" s="18">
        <v>0.0</v>
      </c>
      <c r="F25" s="14">
        <v>0.0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8:8" s="10" ht="20.1" customFormat="1" customHeight="1">
      <c r="A26" s="20"/>
      <c r="B26" s="22"/>
      <c r="C26" s="26" t="s">
        <v>64</v>
      </c>
      <c r="D26" s="14">
        <f t="shared" si="0"/>
        <v>11.32</v>
      </c>
      <c r="E26" s="18">
        <v>11.32</v>
      </c>
      <c r="F26" s="14">
        <v>0.0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8:8" s="10" ht="20.1" customFormat="1" customHeight="1">
      <c r="A27" s="20"/>
      <c r="B27" s="22"/>
      <c r="C27" s="24" t="s">
        <v>142</v>
      </c>
      <c r="D27" s="14">
        <f t="shared" si="0"/>
        <v>0.0</v>
      </c>
      <c r="E27" s="18">
        <v>0.0</v>
      </c>
      <c r="F27" s="14">
        <v>0.0</v>
      </c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8:8" s="10" ht="20.1" customFormat="1" customHeight="1">
      <c r="A28" s="20"/>
      <c r="B28" s="22"/>
      <c r="C28" s="24" t="s">
        <v>111</v>
      </c>
      <c r="D28" s="14">
        <f t="shared" si="0"/>
        <v>0.0</v>
      </c>
      <c r="E28" s="18">
        <v>0.0</v>
      </c>
      <c r="F28" s="14">
        <v>0.0</v>
      </c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8:8" s="10" ht="20.1" customFormat="1" customHeight="1">
      <c r="A29" s="20"/>
      <c r="B29" s="22"/>
      <c r="C29" s="24" t="s">
        <v>112</v>
      </c>
      <c r="D29" s="14">
        <f t="shared" si="0"/>
        <v>0.0</v>
      </c>
      <c r="E29" s="18">
        <v>0.0</v>
      </c>
      <c r="F29" s="14">
        <v>0.0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8:8" s="10" ht="20.1" customFormat="1" customHeight="1">
      <c r="A30" s="20"/>
      <c r="B30" s="22"/>
      <c r="C30" s="24" t="s">
        <v>113</v>
      </c>
      <c r="D30" s="14">
        <f t="shared" si="0"/>
        <v>0.0</v>
      </c>
      <c r="E30" s="18">
        <v>0.0</v>
      </c>
      <c r="F30" s="14">
        <v>0.0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8:8" s="10" ht="20.1" customFormat="1" customHeight="1">
      <c r="A31" s="20"/>
      <c r="B31" s="22"/>
      <c r="C31" s="24" t="s">
        <v>114</v>
      </c>
      <c r="D31" s="14">
        <f t="shared" si="0"/>
        <v>0.0</v>
      </c>
      <c r="E31" s="18">
        <v>0.0</v>
      </c>
      <c r="F31" s="14">
        <v>0.0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8:8" s="10" ht="20.1" customFormat="1" customHeight="1">
      <c r="A32" s="20"/>
      <c r="B32" s="22"/>
      <c r="C32" s="24" t="s">
        <v>115</v>
      </c>
      <c r="D32" s="14">
        <f t="shared" si="0"/>
        <v>0.0</v>
      </c>
      <c r="E32" s="18">
        <v>0.0</v>
      </c>
      <c r="F32" s="14">
        <v>0.0</v>
      </c>
      <c r="G32" s="1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8:8" ht="20.1" customFormat="1" customHeight="1">
      <c r="A33" s="27"/>
      <c r="B33" s="22"/>
      <c r="D33" s="28"/>
      <c r="E33" s="29"/>
      <c r="F33" s="30"/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8:8" ht="20.1" customFormat="1" customHeight="1">
      <c r="A34" s="23"/>
      <c r="B34" s="22"/>
      <c r="C34" s="27" t="s">
        <v>30</v>
      </c>
      <c r="D34" s="28">
        <f>B36-D6</f>
        <v>0.0</v>
      </c>
      <c r="E34" s="29"/>
      <c r="F34" s="30"/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8:8" ht="20.1" customFormat="1" customHeight="1">
      <c r="A35" s="20"/>
      <c r="B35" s="31"/>
      <c r="C35" s="32"/>
      <c r="D35" s="28"/>
      <c r="E35" s="29"/>
      <c r="F35" s="30"/>
      <c r="G35" s="1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8:8" s="33" ht="20.1" customFormat="1" customHeight="1">
      <c r="A36" s="34" t="s">
        <v>65</v>
      </c>
      <c r="B36" s="35">
        <f>B6+B10+B13</f>
        <v>242.96</v>
      </c>
      <c r="C36" s="34" t="s">
        <v>66</v>
      </c>
      <c r="D36" s="36">
        <f>D34+D6</f>
        <v>242.96</v>
      </c>
      <c r="E36" s="18">
        <v>242.96</v>
      </c>
      <c r="F36" s="30">
        <v>0.0</v>
      </c>
      <c r="G36" s="1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8:8" s="37" ht="18.75" customFormat="1" customHeight="1">
      <c r="A37" s="1" t="s">
        <v>67</v>
      </c>
      <c r="C37" s="38"/>
      <c r="D37" s="38"/>
    </row>
    <row r="38" spans="8:8" s="37" ht="11.25" customFormat="1" customHeight="1">
      <c r="C38" s="38"/>
      <c r="D38" s="38"/>
    </row>
  </sheetData>
  <mergeCells count="3">
    <mergeCell ref="A4:B4"/>
    <mergeCell ref="C4:G4"/>
    <mergeCell ref="A2:G2"/>
  </mergeCells>
  <pageMargins left="0.7" right="0.7" top="0.75" bottom="0.75" header="0.3" footer="0.3"/>
</worksheet>
</file>

<file path=xl/worksheets/sheet10.xml><?xml version="1.0" encoding="utf-8"?>
<worksheet xmlns:r="http://schemas.openxmlformats.org/officeDocument/2006/relationships" xmlns="http://schemas.openxmlformats.org/spreadsheetml/2006/main">
  <dimension ref="A1:IW9"/>
  <sheetViews>
    <sheetView tabSelected="1" workbookViewId="0" showGridLines="0" showZeros="0">
      <selection activeCell="A1" sqref="A1"/>
    </sheetView>
  </sheetViews>
  <sheetFormatPr defaultRowHeight="18.0"/>
  <cols>
    <col min="1" max="1" customWidth="1" width="8.0" style="0"/>
    <col min="2" max="2" customWidth="1" width="14.875" style="0"/>
    <col min="3" max="3" customWidth="1" width="8.375" style="0"/>
    <col min="4" max="4" customWidth="1" width="7.5" style="0"/>
    <col min="5" max="5" customWidth="1" width="7.625" style="0"/>
    <col min="6" max="6" customWidth="1" width="7.125" style="0"/>
    <col min="7" max="7" customWidth="1" width="7.625" style="0"/>
    <col min="8" max="8" customWidth="1" width="7.25" style="0"/>
    <col min="9" max="9" customWidth="1" width="7.625" style="0"/>
    <col min="10" max="10" customWidth="1" width="7.25" style="0"/>
    <col min="11" max="11" customWidth="1" width="7.125" style="0"/>
    <col min="12" max="12" customWidth="1" width="7.0" style="0"/>
    <col min="13" max="13" customWidth="1" width="7.125" style="0"/>
    <col min="14" max="14" customWidth="1" width="7.0" style="0"/>
    <col min="15" max="20" customWidth="1" width="7.625" style="0"/>
    <col min="21" max="257" customWidth="1" width="6.0" style="0"/>
  </cols>
  <sheetData>
    <row r="1" spans="8:8" ht="18.0" customFormat="1" customHeight="1">
      <c r="A1" s="126" t="s">
        <v>110</v>
      </c>
      <c r="B1" s="127"/>
      <c r="C1" s="128"/>
      <c r="D1" s="128"/>
      <c r="E1" s="128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</row>
    <row r="2" spans="8:8" ht="30.0" customFormat="1" customHeight="1">
      <c r="A2" s="130"/>
      <c r="B2" s="131" t="s">
        <v>154</v>
      </c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</row>
    <row r="3" spans="8:8" ht="18.0" customFormat="1" customHeight="1">
      <c r="A3" s="135"/>
      <c r="B3" s="136" t="s">
        <v>70</v>
      </c>
      <c r="C3" s="137"/>
      <c r="D3" s="137"/>
      <c r="E3" s="138"/>
      <c r="F3" s="135"/>
      <c r="G3" s="135"/>
      <c r="H3" s="135"/>
      <c r="I3" s="135"/>
      <c r="J3" s="135"/>
      <c r="K3" s="135"/>
      <c r="L3" s="135"/>
      <c r="M3" s="135"/>
      <c r="N3" s="139"/>
      <c r="O3" s="139"/>
      <c r="P3" s="139"/>
      <c r="Q3" s="139"/>
      <c r="R3" s="139"/>
      <c r="S3" s="139"/>
      <c r="T3" s="140" t="s">
        <v>0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8:8" ht="27.0" customFormat="1" customHeight="1">
      <c r="A4" s="141" t="s">
        <v>71</v>
      </c>
      <c r="B4" s="141" t="s">
        <v>89</v>
      </c>
      <c r="C4" s="141" t="s">
        <v>35</v>
      </c>
      <c r="D4" s="142" t="s">
        <v>73</v>
      </c>
      <c r="E4" s="142"/>
      <c r="F4" s="142"/>
      <c r="G4" s="142"/>
      <c r="H4" s="142"/>
      <c r="I4" s="142"/>
      <c r="J4" s="141" t="s">
        <v>74</v>
      </c>
      <c r="K4" s="141" t="s">
        <v>7</v>
      </c>
      <c r="L4" s="141" t="s">
        <v>75</v>
      </c>
      <c r="M4" s="141" t="s">
        <v>76</v>
      </c>
      <c r="N4" s="141" t="s">
        <v>39</v>
      </c>
      <c r="O4" s="143" t="s">
        <v>77</v>
      </c>
      <c r="P4" s="143"/>
      <c r="Q4" s="143"/>
      <c r="R4" s="143"/>
      <c r="S4" s="143"/>
      <c r="T4" s="143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8:8" ht="46.5" customFormat="1" customHeight="1">
      <c r="A5" s="141"/>
      <c r="B5" s="141"/>
      <c r="C5" s="141"/>
      <c r="D5" s="144" t="s">
        <v>38</v>
      </c>
      <c r="E5" s="144" t="s">
        <v>56</v>
      </c>
      <c r="F5" s="145" t="s">
        <v>78</v>
      </c>
      <c r="G5" s="145" t="s">
        <v>79</v>
      </c>
      <c r="H5" s="145" t="s">
        <v>80</v>
      </c>
      <c r="I5" s="144" t="s">
        <v>81</v>
      </c>
      <c r="J5" s="141"/>
      <c r="K5" s="141"/>
      <c r="L5" s="141"/>
      <c r="M5" s="141"/>
      <c r="N5" s="141"/>
      <c r="O5" s="144" t="s">
        <v>82</v>
      </c>
      <c r="P5" s="144" t="s">
        <v>83</v>
      </c>
      <c r="Q5" s="144" t="s">
        <v>84</v>
      </c>
      <c r="R5" s="144" t="s">
        <v>85</v>
      </c>
      <c r="S5" s="144" t="s">
        <v>86</v>
      </c>
      <c r="T5" s="144" t="s">
        <v>87</v>
      </c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</row>
    <row r="6" spans="8:8" ht="18.0" customFormat="1" customHeight="1">
      <c r="A6" s="146" t="s">
        <v>88</v>
      </c>
      <c r="B6" s="146" t="s">
        <v>88</v>
      </c>
      <c r="C6" s="146">
        <v>1.0</v>
      </c>
      <c r="D6" s="146">
        <v>2.0</v>
      </c>
      <c r="E6" s="146">
        <v>3.0</v>
      </c>
      <c r="F6" s="146">
        <v>4.0</v>
      </c>
      <c r="G6" s="146">
        <v>5.0</v>
      </c>
      <c r="H6" s="146">
        <v>6.0</v>
      </c>
      <c r="I6" s="146">
        <v>7.0</v>
      </c>
      <c r="J6" s="146">
        <v>8.0</v>
      </c>
      <c r="K6" s="146">
        <v>9.0</v>
      </c>
      <c r="L6" s="146">
        <v>10.0</v>
      </c>
      <c r="M6" s="146">
        <v>11.0</v>
      </c>
      <c r="N6" s="146">
        <v>12.0</v>
      </c>
      <c r="O6" s="146">
        <v>13.0</v>
      </c>
      <c r="P6" s="146">
        <v>14.0</v>
      </c>
      <c r="Q6" s="146">
        <v>15.0</v>
      </c>
      <c r="R6" s="146">
        <v>16.0</v>
      </c>
      <c r="S6" s="146">
        <v>17.0</v>
      </c>
      <c r="T6" s="146">
        <v>18.0</v>
      </c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pans="8:8" s="50" ht="18.0" customFormat="1" customHeight="1">
      <c r="A7" s="147" t="s">
        <v>236</v>
      </c>
      <c r="B7" s="148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P7" s="151"/>
      <c r="Q7" s="151"/>
      <c r="R7" s="151"/>
      <c r="S7" s="151"/>
      <c r="T7" s="151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pans="8:8" ht="21.0" customFormat="1" customHeight="1">
      <c r="A8" s="152"/>
      <c r="B8" s="153"/>
      <c r="C8" s="128"/>
      <c r="D8" s="128"/>
      <c r="E8" s="128"/>
      <c r="F8" s="153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pans="8:8" ht="21.0" customFormat="1" customHeight="1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</sheetData>
  <mergeCells count="8">
    <mergeCell ref="K4:K5"/>
    <mergeCell ref="L4:L5"/>
    <mergeCell ref="M4:M5"/>
    <mergeCell ref="N4:N5"/>
    <mergeCell ref="J4:J5"/>
    <mergeCell ref="A4:A5"/>
    <mergeCell ref="B4:B5"/>
    <mergeCell ref="C4:C5"/>
  </mergeCells>
  <pageMargins left="0.7" right="0.7" top="0.75" bottom="0.75" header="0.3" footer="0.3"/>
</worksheet>
</file>

<file path=xl/worksheets/sheet11.xml><?xml version="1.0" encoding="utf-8"?>
<worksheet xmlns:r="http://schemas.openxmlformats.org/officeDocument/2006/relationships" xmlns="http://schemas.openxmlformats.org/spreadsheetml/2006/main">
  <dimension ref="A1:L13"/>
  <sheetViews>
    <sheetView workbookViewId="0" showGridLines="0" showZeros="0">
      <selection activeCell="A1" sqref="A1:K6"/>
    </sheetView>
  </sheetViews>
  <sheetFormatPr defaultRowHeight="13.5"/>
  <cols>
    <col min="1" max="1" customWidth="1" width="32.375" style="0"/>
    <col min="2" max="2" customWidth="1" width="21.5" style="0"/>
    <col min="3" max="3" customWidth="1" width="17.875" style="0"/>
    <col min="4" max="4" customWidth="1" bestFit="1" width="13.875" style="0"/>
    <col min="5" max="5" customWidth="1" bestFit="1" width="16.125" style="0"/>
    <col min="6" max="6" customWidth="1" bestFit="1" width="18.375" style="0"/>
    <col min="7" max="7" customWidth="1" bestFit="1" width="13.875" style="0"/>
    <col min="8" max="8" customWidth="1" bestFit="1" width="16.125" style="0"/>
    <col min="9" max="10" customWidth="1" bestFit="1" width="18.375" style="0"/>
    <col min="11" max="11" customWidth="1" width="14.25" style="0"/>
  </cols>
  <sheetData>
    <row r="1" spans="8:8" ht="13.5" customHeight="1">
      <c r="A1" s="154" t="s">
        <v>155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8:8" ht="13.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8:8" ht="13.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8:8" ht="13.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8:8" ht="13.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8:8" ht="1.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8:8" ht="29.25" customHeight="1">
      <c r="A7" s="155" t="s">
        <v>156</v>
      </c>
      <c r="B7" s="155" t="s">
        <v>157</v>
      </c>
      <c r="C7" s="155" t="s">
        <v>158</v>
      </c>
      <c r="D7" s="155" t="s">
        <v>159</v>
      </c>
      <c r="E7" s="155"/>
      <c r="F7" s="155"/>
      <c r="G7" s="155" t="s">
        <v>160</v>
      </c>
      <c r="H7" s="155"/>
      <c r="I7" s="155"/>
      <c r="J7" s="156"/>
      <c r="K7" s="156"/>
    </row>
    <row r="8" spans="8:8" ht="28.5" customHeight="1">
      <c r="A8" s="155"/>
      <c r="B8" s="155"/>
      <c r="C8" s="155"/>
      <c r="D8" s="156" t="s">
        <v>161</v>
      </c>
      <c r="E8" s="156" t="s">
        <v>162</v>
      </c>
      <c r="F8" s="156" t="s">
        <v>163</v>
      </c>
      <c r="G8" s="156" t="s">
        <v>161</v>
      </c>
      <c r="H8" s="156" t="s">
        <v>162</v>
      </c>
      <c r="I8" s="156" t="s">
        <v>163</v>
      </c>
      <c r="J8" s="156" t="s">
        <v>164</v>
      </c>
      <c r="K8" s="156" t="s">
        <v>165</v>
      </c>
    </row>
    <row r="9" spans="8:8" s="50" ht="24.75" customFormat="1" customHeight="1">
      <c r="A9" s="157"/>
      <c r="B9" s="157" t="s">
        <v>35</v>
      </c>
      <c r="C9" s="157">
        <v>62.4</v>
      </c>
      <c r="D9" s="157">
        <v>62.4</v>
      </c>
      <c r="E9" s="157">
        <v>0.0</v>
      </c>
      <c r="F9" s="157">
        <v>0.0</v>
      </c>
      <c r="G9" s="157">
        <v>0.0</v>
      </c>
      <c r="H9" s="157">
        <v>0.0</v>
      </c>
      <c r="I9" s="157">
        <v>0.0</v>
      </c>
      <c r="J9" s="157">
        <v>0.0</v>
      </c>
      <c r="K9" s="157">
        <v>0.0</v>
      </c>
    </row>
    <row r="10" spans="8:8" ht="24.75" customHeight="1">
      <c r="A10" s="157"/>
      <c r="B10" s="157" t="s">
        <v>228</v>
      </c>
      <c r="C10" s="157">
        <v>62.4</v>
      </c>
      <c r="D10" s="157">
        <v>62.4</v>
      </c>
      <c r="E10" s="157">
        <v>0.0</v>
      </c>
      <c r="F10" s="157">
        <v>0.0</v>
      </c>
      <c r="G10" s="157">
        <v>0.0</v>
      </c>
      <c r="H10" s="157">
        <v>0.0</v>
      </c>
      <c r="I10" s="157">
        <v>0.0</v>
      </c>
      <c r="J10" s="157">
        <v>0.0</v>
      </c>
      <c r="K10" s="157">
        <v>0.0</v>
      </c>
    </row>
    <row r="11" spans="8:8" ht="24.75" customHeight="1">
      <c r="A11" s="157" t="s">
        <v>229</v>
      </c>
      <c r="B11" s="157" t="s">
        <v>230</v>
      </c>
      <c r="C11" s="157">
        <v>15.0</v>
      </c>
      <c r="D11" s="157">
        <v>15.0</v>
      </c>
      <c r="E11" s="157">
        <v>0.0</v>
      </c>
      <c r="F11" s="157">
        <v>0.0</v>
      </c>
      <c r="G11" s="157">
        <v>0.0</v>
      </c>
      <c r="H11" s="157">
        <v>0.0</v>
      </c>
      <c r="I11" s="157">
        <v>0.0</v>
      </c>
      <c r="J11" s="157">
        <v>0.0</v>
      </c>
      <c r="K11" s="157">
        <v>0.0</v>
      </c>
    </row>
    <row r="12" spans="8:8" ht="24.75" customHeight="1">
      <c r="A12" s="157" t="s">
        <v>231</v>
      </c>
      <c r="B12" s="157" t="s">
        <v>230</v>
      </c>
      <c r="C12" s="157">
        <v>40.2</v>
      </c>
      <c r="D12" s="157">
        <v>40.2</v>
      </c>
      <c r="E12" s="157">
        <v>0.0</v>
      </c>
      <c r="F12" s="157">
        <v>0.0</v>
      </c>
      <c r="G12" s="157">
        <v>0.0</v>
      </c>
      <c r="H12" s="157">
        <v>0.0</v>
      </c>
      <c r="I12" s="157">
        <v>0.0</v>
      </c>
      <c r="J12" s="157">
        <v>0.0</v>
      </c>
      <c r="K12" s="157">
        <v>0.0</v>
      </c>
    </row>
    <row r="13" spans="8:8" ht="24.75" customHeight="1">
      <c r="A13" s="157" t="s">
        <v>232</v>
      </c>
      <c r="B13" s="157" t="s">
        <v>230</v>
      </c>
      <c r="C13" s="157">
        <v>7.2</v>
      </c>
      <c r="D13" s="157">
        <v>7.2</v>
      </c>
      <c r="E13" s="157">
        <v>0.0</v>
      </c>
      <c r="F13" s="157">
        <v>0.0</v>
      </c>
      <c r="G13" s="157">
        <v>0.0</v>
      </c>
      <c r="H13" s="157">
        <v>0.0</v>
      </c>
      <c r="I13" s="157">
        <v>0.0</v>
      </c>
      <c r="J13" s="157">
        <v>0.0</v>
      </c>
      <c r="K13" s="157">
        <v>0.0</v>
      </c>
    </row>
  </sheetData>
  <mergeCells count="6">
    <mergeCell ref="A1:K6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F23"/>
  <sheetViews>
    <sheetView workbookViewId="0" showGridLines="0" showZeros="0">
      <selection activeCell="A1" sqref="A1"/>
    </sheetView>
  </sheetViews>
  <sheetFormatPr defaultRowHeight="14.25"/>
  <cols>
    <col min="1" max="1" customWidth="1" width="19.0" style="0"/>
    <col min="2" max="2" customWidth="1" width="24.75" style="0"/>
    <col min="3" max="3" customWidth="1" width="12.25" style="0"/>
    <col min="4" max="5" customWidth="1" width="13.125" style="0"/>
    <col min="6" max="257" customWidth="1" width="9.0" style="0"/>
  </cols>
  <sheetData>
    <row r="1" spans="8:8" ht="14.25" customHeight="1">
      <c r="A1" s="1" t="s">
        <v>101</v>
      </c>
    </row>
    <row r="2" spans="8:8" ht="22.5" customHeight="1">
      <c r="A2" s="2" t="s">
        <v>146</v>
      </c>
      <c r="B2" s="2"/>
      <c r="C2" s="2"/>
      <c r="D2" s="2"/>
      <c r="E2" s="2"/>
    </row>
    <row r="3" spans="8:8" ht="22.5" customHeight="1">
      <c r="A3" s="39" t="s">
        <v>166</v>
      </c>
      <c r="B3" s="40"/>
      <c r="C3" s="40"/>
      <c r="D3" s="40"/>
      <c r="E3" s="41" t="s">
        <v>0</v>
      </c>
    </row>
    <row r="4" spans="8:8" ht="21.0" customHeight="1">
      <c r="A4" s="42" t="s">
        <v>34</v>
      </c>
      <c r="B4" s="42"/>
      <c r="C4" s="43" t="s">
        <v>3</v>
      </c>
      <c r="D4" s="43"/>
      <c r="E4" s="43"/>
    </row>
    <row r="5" spans="8:8" ht="21.0" customHeight="1">
      <c r="A5" s="44" t="s">
        <v>36</v>
      </c>
      <c r="B5" s="44" t="s">
        <v>37</v>
      </c>
      <c r="C5" s="45" t="s">
        <v>35</v>
      </c>
      <c r="D5" s="45" t="s">
        <v>40</v>
      </c>
      <c r="E5" s="45" t="s">
        <v>41</v>
      </c>
    </row>
    <row r="6" spans="8:8" s="46" ht="18.75" customFormat="1" customHeight="1">
      <c r="A6" s="47"/>
      <c r="B6" s="48" t="s">
        <v>35</v>
      </c>
      <c r="C6" s="14">
        <v>242.96</v>
      </c>
      <c r="D6" s="14">
        <v>180.56</v>
      </c>
      <c r="E6" s="14">
        <v>62.4</v>
      </c>
    </row>
    <row r="7" spans="8:8" ht="18.75" customFormat="1" customHeight="1">
      <c r="A7" s="47">
        <v>201.0</v>
      </c>
      <c r="B7" s="48" t="s">
        <v>167</v>
      </c>
      <c r="C7" s="14">
        <v>212.9</v>
      </c>
      <c r="D7" s="14">
        <v>150.5</v>
      </c>
      <c r="E7" s="14">
        <v>62.4</v>
      </c>
    </row>
    <row r="8" spans="8:8" ht="18.75" customFormat="1" customHeight="1">
      <c r="A8" s="47">
        <v>20106.0</v>
      </c>
      <c r="B8" s="48" t="s">
        <v>168</v>
      </c>
      <c r="C8" s="14">
        <v>212.9</v>
      </c>
      <c r="D8" s="14">
        <v>150.5</v>
      </c>
      <c r="E8" s="14">
        <v>62.4</v>
      </c>
    </row>
    <row r="9" spans="8:8" ht="18.75" customFormat="1" customHeight="1">
      <c r="A9" s="47">
        <v>2010601.0</v>
      </c>
      <c r="B9" s="48" t="s">
        <v>169</v>
      </c>
      <c r="C9" s="14">
        <v>150.5</v>
      </c>
      <c r="D9" s="14">
        <v>150.5</v>
      </c>
      <c r="E9" s="14">
        <v>0.0</v>
      </c>
    </row>
    <row r="10" spans="8:8" ht="18.75" customFormat="1" customHeight="1">
      <c r="A10" s="47">
        <v>2010602.0</v>
      </c>
      <c r="B10" s="48" t="s">
        <v>170</v>
      </c>
      <c r="C10" s="14">
        <v>40.2</v>
      </c>
      <c r="D10" s="14">
        <v>0.0</v>
      </c>
      <c r="E10" s="14">
        <v>40.2</v>
      </c>
    </row>
    <row r="11" spans="8:8" ht="18.75" customFormat="1" customHeight="1">
      <c r="A11" s="47">
        <v>2010605.0</v>
      </c>
      <c r="B11" s="48" t="s">
        <v>171</v>
      </c>
      <c r="C11" s="14">
        <v>15.0</v>
      </c>
      <c r="D11" s="14">
        <v>0.0</v>
      </c>
      <c r="E11" s="14">
        <v>15.0</v>
      </c>
    </row>
    <row r="12" spans="8:8" ht="18.75" customFormat="1" customHeight="1">
      <c r="A12" s="47">
        <v>2010607.0</v>
      </c>
      <c r="B12" s="48" t="s">
        <v>172</v>
      </c>
      <c r="C12" s="14">
        <v>7.2</v>
      </c>
      <c r="D12" s="14">
        <v>0.0</v>
      </c>
      <c r="E12" s="14">
        <v>7.2</v>
      </c>
    </row>
    <row r="13" spans="8:8" ht="18.75" customFormat="1" customHeight="1">
      <c r="A13" s="47">
        <v>208.0</v>
      </c>
      <c r="B13" s="48" t="s">
        <v>173</v>
      </c>
      <c r="C13" s="14">
        <v>12.49</v>
      </c>
      <c r="D13" s="14">
        <v>12.49</v>
      </c>
      <c r="E13" s="14">
        <v>0.0</v>
      </c>
    </row>
    <row r="14" spans="8:8" ht="18.75" customFormat="1" customHeight="1">
      <c r="A14" s="47">
        <v>20805.0</v>
      </c>
      <c r="B14" s="48" t="s">
        <v>174</v>
      </c>
      <c r="C14" s="14">
        <v>12.49</v>
      </c>
      <c r="D14" s="14">
        <v>12.49</v>
      </c>
      <c r="E14" s="14">
        <v>0.0</v>
      </c>
    </row>
    <row r="15" spans="8:8" ht="18.75" customFormat="1" customHeight="1">
      <c r="A15" s="47">
        <v>2080505.0</v>
      </c>
      <c r="B15" s="48" t="s">
        <v>175</v>
      </c>
      <c r="C15" s="14">
        <v>12.49</v>
      </c>
      <c r="D15" s="14">
        <v>12.49</v>
      </c>
      <c r="E15" s="14">
        <v>0.0</v>
      </c>
    </row>
    <row r="16" spans="8:8" ht="18.75" customFormat="1" customHeight="1">
      <c r="A16" s="47">
        <v>210.0</v>
      </c>
      <c r="B16" s="48" t="s">
        <v>176</v>
      </c>
      <c r="C16" s="14">
        <v>6.25</v>
      </c>
      <c r="D16" s="14">
        <v>6.25</v>
      </c>
      <c r="E16" s="14">
        <v>0.0</v>
      </c>
    </row>
    <row r="17" spans="8:8" ht="18.75" customFormat="1" customHeight="1">
      <c r="A17" s="47">
        <v>21011.0</v>
      </c>
      <c r="B17" s="48" t="s">
        <v>177</v>
      </c>
      <c r="C17" s="14">
        <v>6.25</v>
      </c>
      <c r="D17" s="14">
        <v>6.25</v>
      </c>
      <c r="E17" s="14">
        <v>0.0</v>
      </c>
    </row>
    <row r="18" spans="8:8" ht="18.75" customFormat="1" customHeight="1">
      <c r="A18" s="47">
        <v>2101101.0</v>
      </c>
      <c r="B18" s="48" t="s">
        <v>178</v>
      </c>
      <c r="C18" s="14">
        <v>4.76</v>
      </c>
      <c r="D18" s="14">
        <v>4.76</v>
      </c>
      <c r="E18" s="14">
        <v>0.0</v>
      </c>
    </row>
    <row r="19" spans="8:8" ht="18.75" customFormat="1" customHeight="1">
      <c r="A19" s="47">
        <v>2101103.0</v>
      </c>
      <c r="B19" s="48" t="s">
        <v>179</v>
      </c>
      <c r="C19" s="14">
        <v>1.49</v>
      </c>
      <c r="D19" s="14">
        <v>1.49</v>
      </c>
      <c r="E19" s="14">
        <v>0.0</v>
      </c>
    </row>
    <row r="20" spans="8:8" ht="18.75" customFormat="1" customHeight="1">
      <c r="A20" s="47">
        <v>221.0</v>
      </c>
      <c r="B20" s="48" t="s">
        <v>180</v>
      </c>
      <c r="C20" s="14">
        <v>11.32</v>
      </c>
      <c r="D20" s="14">
        <v>11.32</v>
      </c>
      <c r="E20" s="14">
        <v>0.0</v>
      </c>
    </row>
    <row r="21" spans="8:8" ht="18.75" customFormat="1" customHeight="1">
      <c r="A21" s="47">
        <v>22102.0</v>
      </c>
      <c r="B21" s="48" t="s">
        <v>181</v>
      </c>
      <c r="C21" s="14">
        <v>11.32</v>
      </c>
      <c r="D21" s="14">
        <v>11.32</v>
      </c>
      <c r="E21" s="14">
        <v>0.0</v>
      </c>
    </row>
    <row r="22" spans="8:8" ht="18.75" customFormat="1" customHeight="1">
      <c r="A22" s="47">
        <v>2210201.0</v>
      </c>
      <c r="B22" s="48" t="s">
        <v>182</v>
      </c>
      <c r="C22" s="14">
        <v>8.93</v>
      </c>
      <c r="D22" s="14">
        <v>8.93</v>
      </c>
      <c r="E22" s="14">
        <v>0.0</v>
      </c>
    </row>
    <row r="23" spans="8:8" ht="18.75" customHeight="1">
      <c r="A23" s="47">
        <v>2210202.0</v>
      </c>
      <c r="B23" s="48" t="s">
        <v>183</v>
      </c>
      <c r="C23" s="14">
        <v>2.39</v>
      </c>
      <c r="D23" s="14">
        <v>2.39</v>
      </c>
      <c r="E23" s="14">
        <v>0.0</v>
      </c>
    </row>
  </sheetData>
  <mergeCells count="3">
    <mergeCell ref="A2:E2"/>
    <mergeCell ref="A4:B4"/>
    <mergeCell ref="C4:E4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D28"/>
  <sheetViews>
    <sheetView workbookViewId="0" topLeftCell="A9" showGridLines="0" showZeros="0">
      <selection activeCell="A1" sqref="A1"/>
    </sheetView>
  </sheetViews>
  <sheetFormatPr defaultRowHeight="13.5"/>
  <cols>
    <col min="1" max="1" customWidth="1" width="19.375" style="0"/>
    <col min="2" max="2" customWidth="1" width="32.125" style="0"/>
    <col min="3" max="3" customWidth="1" width="25.25" style="0"/>
  </cols>
  <sheetData>
    <row r="1" spans="8:8" ht="13.5" customHeight="1">
      <c r="A1" t="s">
        <v>102</v>
      </c>
    </row>
    <row r="2" spans="8:8" ht="22.5" customHeight="1">
      <c r="A2" s="49" t="s">
        <v>147</v>
      </c>
      <c r="B2" s="49"/>
      <c r="C2" s="49"/>
    </row>
    <row r="3" spans="8:8" ht="21.75" customHeight="1">
      <c r="A3" s="50" t="s">
        <v>166</v>
      </c>
      <c r="C3" s="51" t="s">
        <v>0</v>
      </c>
    </row>
    <row r="4" spans="8:8" ht="21.0" customHeight="1">
      <c r="A4" s="52" t="s">
        <v>68</v>
      </c>
      <c r="B4" s="52"/>
      <c r="C4" s="53" t="s">
        <v>3</v>
      </c>
    </row>
    <row r="5" spans="8:8" ht="21.0" customHeight="1">
      <c r="A5" s="54" t="s">
        <v>36</v>
      </c>
      <c r="B5" s="54" t="s">
        <v>37</v>
      </c>
      <c r="C5" s="55"/>
    </row>
    <row r="6" spans="8:8" s="50" ht="20.1" customFormat="1" customHeight="1">
      <c r="A6" s="56"/>
      <c r="B6" s="57" t="s">
        <v>35</v>
      </c>
      <c r="C6" s="58">
        <v>180.56</v>
      </c>
    </row>
    <row r="7" spans="8:8" ht="20.1" customHeight="1">
      <c r="A7" s="56" t="s">
        <v>184</v>
      </c>
      <c r="B7" s="57" t="s">
        <v>185</v>
      </c>
      <c r="C7" s="58">
        <v>113.68</v>
      </c>
    </row>
    <row r="8" spans="8:8" ht="20.1" customHeight="1">
      <c r="A8" s="56" t="s">
        <v>186</v>
      </c>
      <c r="B8" s="57" t="s">
        <v>187</v>
      </c>
      <c r="C8" s="58">
        <v>43.82</v>
      </c>
    </row>
    <row r="9" spans="8:8" ht="20.1" customHeight="1">
      <c r="A9" s="56" t="s">
        <v>188</v>
      </c>
      <c r="B9" s="57" t="s">
        <v>189</v>
      </c>
      <c r="C9" s="58">
        <v>32.99</v>
      </c>
    </row>
    <row r="10" spans="8:8" ht="20.1" customHeight="1">
      <c r="A10" s="56" t="s">
        <v>190</v>
      </c>
      <c r="B10" s="57" t="s">
        <v>191</v>
      </c>
      <c r="C10" s="58">
        <v>3.65</v>
      </c>
    </row>
    <row r="11" spans="8:8" ht="20.1" customHeight="1">
      <c r="A11" s="56" t="s">
        <v>192</v>
      </c>
      <c r="B11" s="57" t="s">
        <v>193</v>
      </c>
      <c r="C11" s="58">
        <v>5.55</v>
      </c>
    </row>
    <row r="12" spans="8:8" ht="20.1" customHeight="1">
      <c r="A12" s="56" t="s">
        <v>194</v>
      </c>
      <c r="B12" s="57" t="s">
        <v>195</v>
      </c>
      <c r="C12" s="58">
        <v>12.49</v>
      </c>
    </row>
    <row r="13" spans="8:8" ht="20.1" customHeight="1">
      <c r="A13" s="56" t="s">
        <v>196</v>
      </c>
      <c r="B13" s="57" t="s">
        <v>197</v>
      </c>
      <c r="C13" s="58">
        <v>4.76</v>
      </c>
    </row>
    <row r="14" spans="8:8" ht="20.1" customHeight="1">
      <c r="A14" s="56" t="s">
        <v>198</v>
      </c>
      <c r="B14" s="57" t="s">
        <v>199</v>
      </c>
      <c r="C14" s="58">
        <v>1.49</v>
      </c>
    </row>
    <row r="15" spans="8:8" ht="20.1" customHeight="1">
      <c r="A15" s="56" t="s">
        <v>200</v>
      </c>
      <c r="B15" s="57" t="s">
        <v>201</v>
      </c>
      <c r="C15" s="58">
        <v>8.93</v>
      </c>
    </row>
    <row r="16" spans="8:8" ht="20.1" customHeight="1">
      <c r="A16" s="56" t="s">
        <v>202</v>
      </c>
      <c r="B16" s="57" t="s">
        <v>203</v>
      </c>
      <c r="C16" s="58">
        <v>66.78</v>
      </c>
    </row>
    <row r="17" spans="8:8" ht="20.1" customHeight="1">
      <c r="A17" s="56" t="s">
        <v>204</v>
      </c>
      <c r="B17" s="57" t="s">
        <v>205</v>
      </c>
      <c r="C17" s="58">
        <v>20.67</v>
      </c>
    </row>
    <row r="18" spans="8:8" ht="20.1" customHeight="1">
      <c r="A18" s="56" t="s">
        <v>206</v>
      </c>
      <c r="B18" s="57" t="s">
        <v>207</v>
      </c>
      <c r="C18" s="58">
        <v>10.0</v>
      </c>
    </row>
    <row r="19" spans="8:8" ht="20.1" customHeight="1">
      <c r="A19" s="56" t="s">
        <v>208</v>
      </c>
      <c r="B19" s="57" t="s">
        <v>209</v>
      </c>
      <c r="C19" s="58">
        <v>16.1</v>
      </c>
    </row>
    <row r="20" spans="8:8" ht="20.1" customHeight="1">
      <c r="A20" s="56" t="s">
        <v>210</v>
      </c>
      <c r="B20" s="57" t="s">
        <v>211</v>
      </c>
      <c r="C20" s="58">
        <v>1.2</v>
      </c>
    </row>
    <row r="21" spans="8:8" ht="20.1" customHeight="1">
      <c r="A21" s="56" t="s">
        <v>212</v>
      </c>
      <c r="B21" s="57" t="s">
        <v>213</v>
      </c>
      <c r="C21" s="58">
        <v>2.0</v>
      </c>
    </row>
    <row r="22" spans="8:8" ht="20.1" customHeight="1">
      <c r="A22" s="56" t="s">
        <v>214</v>
      </c>
      <c r="B22" s="57" t="s">
        <v>215</v>
      </c>
      <c r="C22" s="58">
        <v>1.0</v>
      </c>
    </row>
    <row r="23" spans="8:8" ht="20.1" customHeight="1">
      <c r="A23" s="56" t="s">
        <v>216</v>
      </c>
      <c r="B23" s="57" t="s">
        <v>217</v>
      </c>
      <c r="C23" s="58">
        <v>1.49</v>
      </c>
    </row>
    <row r="24" spans="8:8" ht="20.1" customHeight="1">
      <c r="A24" s="56" t="s">
        <v>218</v>
      </c>
      <c r="B24" s="57" t="s">
        <v>219</v>
      </c>
      <c r="C24" s="58">
        <v>0.07</v>
      </c>
    </row>
    <row r="25" spans="8:8" ht="20.1" customHeight="1">
      <c r="A25" s="56" t="s">
        <v>220</v>
      </c>
      <c r="B25" s="57" t="s">
        <v>221</v>
      </c>
      <c r="C25" s="58">
        <v>9.25</v>
      </c>
    </row>
    <row r="26" spans="8:8" ht="20.1" customHeight="1">
      <c r="A26" s="56" t="s">
        <v>222</v>
      </c>
      <c r="B26" s="57" t="s">
        <v>223</v>
      </c>
      <c r="C26" s="58">
        <v>5.0</v>
      </c>
    </row>
    <row r="27" spans="8:8" ht="20.1" customHeight="1">
      <c r="A27" s="56" t="s">
        <v>224</v>
      </c>
      <c r="B27" s="57" t="s">
        <v>225</v>
      </c>
      <c r="C27" s="58">
        <v>0.1</v>
      </c>
    </row>
    <row r="28" spans="8:8" ht="20.1" customHeight="1">
      <c r="A28" s="56" t="s">
        <v>226</v>
      </c>
      <c r="B28" s="57" t="s">
        <v>227</v>
      </c>
      <c r="C28" s="58">
        <v>0.1</v>
      </c>
    </row>
  </sheetData>
  <mergeCells count="3">
    <mergeCell ref="A2:C2"/>
    <mergeCell ref="A4:B4"/>
    <mergeCell ref="C4:C5"/>
  </mergeCells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F7"/>
  <sheetViews>
    <sheetView workbookViewId="0" showGridLines="0" showZeros="0">
      <selection activeCell="A7" sqref="A7"/>
    </sheetView>
  </sheetViews>
  <sheetFormatPr defaultRowHeight="14.25"/>
  <cols>
    <col min="1" max="1" customWidth="1" width="17.875" style="0"/>
    <col min="2" max="2" customWidth="1" width="26.0" style="0"/>
    <col min="3" max="5" customWidth="1" width="13.0" style="0"/>
    <col min="6" max="257" customWidth="1" width="9.0" style="0"/>
  </cols>
  <sheetData>
    <row r="1" spans="8:8" ht="14.25" customHeight="1">
      <c r="A1" s="1" t="s">
        <v>104</v>
      </c>
    </row>
    <row r="2" spans="8:8" ht="22.5" customHeight="1">
      <c r="A2" s="59" t="s">
        <v>148</v>
      </c>
      <c r="B2" s="60"/>
      <c r="C2" s="60"/>
      <c r="D2" s="60"/>
      <c r="E2" s="60"/>
    </row>
    <row r="3" spans="8:8" ht="18.75" customHeight="1">
      <c r="A3" s="10" t="s">
        <v>166</v>
      </c>
      <c r="B3" s="3"/>
      <c r="C3" s="3"/>
      <c r="D3" s="3"/>
      <c r="E3" s="5" t="s">
        <v>0</v>
      </c>
    </row>
    <row r="4" spans="8:8" ht="20.25" customHeight="1">
      <c r="A4" s="61" t="s">
        <v>36</v>
      </c>
      <c r="B4" s="61" t="s">
        <v>37</v>
      </c>
      <c r="C4" s="61" t="s">
        <v>69</v>
      </c>
      <c r="D4" s="61"/>
      <c r="E4" s="61"/>
    </row>
    <row r="5" spans="8:8" ht="18.0" customHeight="1">
      <c r="A5" s="61"/>
      <c r="B5" s="61"/>
      <c r="C5" s="62" t="s">
        <v>35</v>
      </c>
      <c r="D5" s="62" t="s">
        <v>40</v>
      </c>
      <c r="E5" s="62" t="s">
        <v>41</v>
      </c>
    </row>
    <row r="6" spans="8:8" s="46" ht="20.25" customFormat="1" customHeight="1">
      <c r="A6" s="47"/>
      <c r="B6" s="63"/>
      <c r="C6" s="64"/>
      <c r="D6" s="64"/>
      <c r="E6" s="64"/>
    </row>
    <row r="7" spans="8:8" ht="14.85">
      <c r="A7" t="s">
        <v>237</v>
      </c>
    </row>
  </sheetData>
  <mergeCells count="3">
    <mergeCell ref="C4:E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A1:F7"/>
  <sheetViews>
    <sheetView workbookViewId="0" showGridLines="0" showZeros="0">
      <selection activeCell="A1" sqref="A1"/>
    </sheetView>
  </sheetViews>
  <sheetFormatPr defaultRowHeight="14.25"/>
  <cols>
    <col min="1" max="1" customWidth="1" width="17.875" style="0"/>
    <col min="2" max="2" customWidth="1" width="28.5" style="0"/>
    <col min="3" max="5" customWidth="1" width="12.25" style="0"/>
    <col min="6" max="257" customWidth="1" width="9.0" style="0"/>
  </cols>
  <sheetData>
    <row r="1" spans="8:8" ht="14.25" customHeight="1">
      <c r="A1" s="1" t="s">
        <v>103</v>
      </c>
    </row>
    <row r="2" spans="8:8" ht="22.5" customHeight="1">
      <c r="A2" s="59" t="s">
        <v>149</v>
      </c>
      <c r="B2" s="60"/>
      <c r="C2" s="60"/>
      <c r="D2" s="60"/>
      <c r="E2" s="60"/>
    </row>
    <row r="3" spans="8:8" ht="18.75" customHeight="1">
      <c r="A3" s="10" t="s">
        <v>166</v>
      </c>
      <c r="B3" s="3"/>
      <c r="C3" s="3"/>
      <c r="D3" s="3"/>
      <c r="E3" s="5" t="s">
        <v>0</v>
      </c>
    </row>
    <row r="4" spans="8:8" ht="20.25" customHeight="1">
      <c r="A4" s="61" t="s">
        <v>36</v>
      </c>
      <c r="B4" s="61" t="s">
        <v>37</v>
      </c>
      <c r="C4" s="61" t="s">
        <v>90</v>
      </c>
      <c r="D4" s="61"/>
      <c r="E4" s="61"/>
    </row>
    <row r="5" spans="8:8" ht="18.0" customHeight="1">
      <c r="A5" s="61"/>
      <c r="B5" s="61"/>
      <c r="C5" s="62" t="s">
        <v>35</v>
      </c>
      <c r="D5" s="62" t="s">
        <v>40</v>
      </c>
      <c r="E5" s="62" t="s">
        <v>41</v>
      </c>
    </row>
    <row r="6" spans="8:8" ht="20.25" customHeight="1">
      <c r="A6" s="47"/>
      <c r="B6" s="63"/>
      <c r="C6" s="65"/>
      <c r="D6" s="66"/>
      <c r="E6" s="65"/>
    </row>
    <row r="7" spans="8:8">
      <c r="A7" t="s">
        <v>234</v>
      </c>
    </row>
  </sheetData>
  <mergeCells count="3">
    <mergeCell ref="C4:E4"/>
    <mergeCell ref="A4:A5"/>
    <mergeCell ref="B4:B5"/>
  </mergeCells>
  <pageMargins left="0.7" right="0.7" top="0.75" bottom="0.75" header="0.3" footer="0.3"/>
</worksheet>
</file>

<file path=xl/worksheets/sheet6.xml><?xml version="1.0" encoding="utf-8"?>
<worksheet xmlns:r="http://schemas.openxmlformats.org/officeDocument/2006/relationships" xmlns="http://schemas.openxmlformats.org/spreadsheetml/2006/main">
  <dimension ref="A1:BO37"/>
  <sheetViews>
    <sheetView workbookViewId="0" showGridLines="0" showZeros="0">
      <selection activeCell="A1" sqref="A1"/>
    </sheetView>
  </sheetViews>
  <sheetFormatPr defaultRowHeight="12.95"/>
  <cols>
    <col min="1" max="1" customWidth="1" width="24.875" style="0"/>
    <col min="2" max="2" customWidth="1" width="10.625" style="0"/>
    <col min="3" max="3" customWidth="1" width="24.25" style="0"/>
    <col min="4" max="4" customWidth="1" width="14.125" style="0"/>
    <col min="5" max="257" customWidth="1" width="5.125" style="0"/>
  </cols>
  <sheetData>
    <row r="1" spans="8:8" ht="12.95" customHeight="1">
      <c r="A1" s="67" t="s">
        <v>105</v>
      </c>
    </row>
    <row r="2" spans="8:8" ht="28.5" customHeight="1">
      <c r="A2" s="68" t="s">
        <v>150</v>
      </c>
      <c r="B2" s="69"/>
      <c r="C2" s="70"/>
      <c r="D2" s="71"/>
    </row>
    <row r="3" spans="8:8" ht="15.0" customHeight="1">
      <c r="A3" s="72" t="s">
        <v>166</v>
      </c>
      <c r="B3" s="73"/>
      <c r="C3" s="74"/>
      <c r="D3" s="75" t="s">
        <v>0</v>
      </c>
    </row>
    <row r="4" spans="8:8" ht="18.0" customHeight="1">
      <c r="A4" s="76" t="s">
        <v>1</v>
      </c>
      <c r="B4" s="76"/>
      <c r="C4" s="76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</row>
    <row r="5" spans="8:8" s="78" ht="18.0" customFormat="1" customHeight="1">
      <c r="A5" s="78" t="s">
        <v>2</v>
      </c>
      <c r="B5" s="78" t="s">
        <v>3</v>
      </c>
      <c r="C5" s="78" t="s">
        <v>4</v>
      </c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</row>
    <row r="6" spans="8:8" s="77" ht="18.0" customFormat="1" customHeight="1">
      <c r="A6" s="80" t="s">
        <v>5</v>
      </c>
      <c r="B6" s="81">
        <v>192.96</v>
      </c>
      <c r="C6" s="24" t="s">
        <v>124</v>
      </c>
      <c r="D6" s="82">
        <v>212.9</v>
      </c>
    </row>
    <row r="7" spans="8:8" s="77" ht="18.0" customFormat="1" customHeight="1">
      <c r="A7" s="26" t="s">
        <v>6</v>
      </c>
      <c r="B7" s="58">
        <v>0.0</v>
      </c>
      <c r="C7" s="24" t="s">
        <v>125</v>
      </c>
      <c r="D7" s="82">
        <v>0.0</v>
      </c>
    </row>
    <row r="8" spans="8:8" s="77" ht="18.0" customFormat="1" customHeight="1">
      <c r="A8" s="24" t="s">
        <v>8</v>
      </c>
      <c r="B8" s="58">
        <v>0.0</v>
      </c>
      <c r="C8" s="24" t="s">
        <v>126</v>
      </c>
      <c r="D8" s="82">
        <v>0.0</v>
      </c>
    </row>
    <row r="9" spans="8:8" s="77" ht="18.0" customFormat="1" customHeight="1">
      <c r="A9" s="24" t="s">
        <v>9</v>
      </c>
      <c r="B9" s="58">
        <f>SUM(B10:B14)</f>
        <v>0.0</v>
      </c>
      <c r="C9" s="24" t="s">
        <v>127</v>
      </c>
      <c r="D9" s="82">
        <v>0.0</v>
      </c>
    </row>
    <row r="10" spans="8:8" s="77" ht="18.0" customFormat="1" customHeight="1">
      <c r="A10" s="80" t="s">
        <v>10</v>
      </c>
      <c r="B10" s="58">
        <v>0.0</v>
      </c>
      <c r="C10" s="83" t="s">
        <v>128</v>
      </c>
      <c r="D10" s="82">
        <v>0.0</v>
      </c>
    </row>
    <row r="11" spans="8:8" s="77" ht="18.0" customFormat="1" customHeight="1">
      <c r="A11" s="80" t="s">
        <v>12</v>
      </c>
      <c r="B11" s="58">
        <v>0.0</v>
      </c>
      <c r="C11" s="24" t="s">
        <v>129</v>
      </c>
      <c r="D11" s="82">
        <v>0.0</v>
      </c>
    </row>
    <row r="12" spans="8:8" s="77" ht="18.0" customFormat="1" customHeight="1">
      <c r="A12" s="80" t="s">
        <v>14</v>
      </c>
      <c r="B12" s="82">
        <v>0.0</v>
      </c>
      <c r="C12" s="24" t="s">
        <v>130</v>
      </c>
      <c r="D12" s="82">
        <v>0.0</v>
      </c>
      <c r="N12" s="84"/>
      <c r="O12" s="84"/>
    </row>
    <row r="13" spans="8:8" s="77" ht="18.0" customFormat="1" customHeight="1">
      <c r="A13" s="80" t="s">
        <v>16</v>
      </c>
      <c r="B13" s="58">
        <v>0.0</v>
      </c>
      <c r="C13" s="24" t="s">
        <v>131</v>
      </c>
      <c r="D13" s="82">
        <v>12.49</v>
      </c>
      <c r="N13" s="84"/>
      <c r="O13" s="84"/>
    </row>
    <row r="14" spans="8:8" s="77" ht="18.0" customFormat="1" customHeight="1">
      <c r="A14" s="80" t="s">
        <v>18</v>
      </c>
      <c r="B14" s="58">
        <v>0.0</v>
      </c>
      <c r="C14" s="24" t="s">
        <v>19</v>
      </c>
      <c r="D14" s="82">
        <v>0.0</v>
      </c>
      <c r="N14" s="84"/>
      <c r="O14" s="84"/>
    </row>
    <row r="15" spans="8:8" s="77" ht="18.0" customFormat="1" customHeight="1">
      <c r="A15" s="24" t="s">
        <v>106</v>
      </c>
      <c r="B15" s="85"/>
      <c r="C15" s="24" t="s">
        <v>132</v>
      </c>
      <c r="D15" s="82">
        <v>6.25</v>
      </c>
      <c r="N15" s="84"/>
      <c r="O15" s="84"/>
    </row>
    <row r="16" spans="8:8" s="77" ht="18.0" customFormat="1" customHeight="1">
      <c r="A16" s="24"/>
      <c r="B16" s="86"/>
      <c r="C16" s="24" t="s">
        <v>133</v>
      </c>
      <c r="D16" s="82">
        <v>0.0</v>
      </c>
    </row>
    <row r="17" spans="8:8" s="77" ht="18.0" customFormat="1" customHeight="1">
      <c r="A17" s="80"/>
      <c r="B17" s="87"/>
      <c r="C17" s="24" t="s">
        <v>134</v>
      </c>
      <c r="D17" s="82">
        <v>0.0</v>
      </c>
    </row>
    <row r="18" spans="8:8" s="77" ht="18.0" customFormat="1" customHeight="1">
      <c r="A18" s="80"/>
      <c r="B18" s="87"/>
      <c r="C18" s="24" t="s">
        <v>135</v>
      </c>
      <c r="D18" s="82">
        <v>0.0</v>
      </c>
    </row>
    <row r="19" spans="8:8" s="77" ht="18.0" customFormat="1" customHeight="1">
      <c r="A19" s="80"/>
      <c r="B19" s="87"/>
      <c r="C19" s="24" t="s">
        <v>136</v>
      </c>
      <c r="D19" s="82">
        <v>0.0</v>
      </c>
    </row>
    <row r="20" spans="8:8" s="77" ht="18.0" customFormat="1" customHeight="1">
      <c r="A20" s="80"/>
      <c r="B20" s="87"/>
      <c r="C20" s="24" t="s">
        <v>137</v>
      </c>
      <c r="D20" s="82">
        <v>0.0</v>
      </c>
    </row>
    <row r="21" spans="8:8" s="77" ht="18.0" customFormat="1" customHeight="1">
      <c r="A21" s="80"/>
      <c r="B21" s="87"/>
      <c r="C21" s="24" t="s">
        <v>138</v>
      </c>
      <c r="D21" s="82">
        <v>0.0</v>
      </c>
    </row>
    <row r="22" spans="8:8" s="77" ht="18.0" customFormat="1" customHeight="1">
      <c r="A22" s="85"/>
      <c r="B22" s="85"/>
      <c r="C22" s="24" t="s">
        <v>20</v>
      </c>
      <c r="D22" s="82">
        <v>0.0</v>
      </c>
    </row>
    <row r="23" spans="8:8" s="77" ht="18.0" customFormat="1" customHeight="1">
      <c r="A23" s="85"/>
      <c r="B23" s="85"/>
      <c r="C23" s="24" t="s">
        <v>21</v>
      </c>
      <c r="D23" s="82">
        <v>0.0</v>
      </c>
    </row>
    <row r="24" spans="8:8" s="77" ht="18.0" customFormat="1" customHeight="1">
      <c r="A24" s="85"/>
      <c r="B24" s="85"/>
      <c r="C24" s="25" t="s">
        <v>139</v>
      </c>
      <c r="D24" s="82">
        <v>0.0</v>
      </c>
    </row>
    <row r="25" spans="8:8" s="77" ht="18.0" customFormat="1" customHeight="1">
      <c r="A25" s="85"/>
      <c r="B25" s="85"/>
      <c r="C25" s="26" t="s">
        <v>22</v>
      </c>
      <c r="D25" s="82">
        <v>11.32</v>
      </c>
    </row>
    <row r="26" spans="8:8" s="77" ht="18.0" customFormat="1" customHeight="1">
      <c r="A26" s="85"/>
      <c r="B26" s="85"/>
      <c r="C26" s="24" t="s">
        <v>143</v>
      </c>
      <c r="D26" s="82">
        <v>0.0</v>
      </c>
    </row>
    <row r="27" spans="8:8" s="77" ht="18.0" customFormat="1" customHeight="1">
      <c r="A27" s="85"/>
      <c r="B27" s="85"/>
      <c r="C27" s="24" t="s">
        <v>116</v>
      </c>
      <c r="D27" s="82">
        <v>0.0</v>
      </c>
    </row>
    <row r="28" spans="8:8" s="77" ht="18.0" customFormat="1" customHeight="1">
      <c r="A28" s="85"/>
      <c r="B28" s="85"/>
      <c r="C28" s="24" t="s">
        <v>23</v>
      </c>
      <c r="D28" s="82">
        <v>0.0</v>
      </c>
    </row>
    <row r="29" spans="8:8" s="77" ht="18.0" customFormat="1" customHeight="1">
      <c r="A29" s="85"/>
      <c r="B29" s="85"/>
      <c r="C29" s="24" t="s">
        <v>24</v>
      </c>
      <c r="D29" s="82">
        <v>0.0</v>
      </c>
    </row>
    <row r="30" spans="8:8" s="77" ht="18.0" customFormat="1" customHeight="1">
      <c r="A30" s="80"/>
      <c r="B30" s="87"/>
      <c r="C30" s="24" t="s">
        <v>25</v>
      </c>
      <c r="D30" s="82">
        <v>0.0</v>
      </c>
    </row>
    <row r="31" spans="8:8" s="77" ht="18.0" customFormat="1" customHeight="1">
      <c r="A31" s="80"/>
      <c r="B31" s="87"/>
      <c r="C31" s="24" t="s">
        <v>26</v>
      </c>
      <c r="D31" s="82">
        <v>0.0</v>
      </c>
    </row>
    <row r="32" spans="8:8" ht="18.0" customHeight="1">
      <c r="A32" s="80"/>
      <c r="B32" s="87"/>
      <c r="C32" s="24"/>
      <c r="D32" s="88"/>
    </row>
    <row r="33" spans="8:8" ht="18.0" customHeight="1">
      <c r="A33" s="78" t="s">
        <v>27</v>
      </c>
      <c r="B33" s="87">
        <f>SUM(B6:B9)+B15</f>
        <v>192.96</v>
      </c>
      <c r="C33" s="78" t="s">
        <v>28</v>
      </c>
      <c r="D33" s="81">
        <f>SUM(D6:D31)</f>
        <v>242.96</v>
      </c>
    </row>
    <row r="34" spans="8:8" s="77" ht="18.0" customFormat="1" customHeight="1">
      <c r="A34" s="26" t="s">
        <v>29</v>
      </c>
      <c r="B34" s="87">
        <v>50.0</v>
      </c>
      <c r="C34" s="26" t="s">
        <v>30</v>
      </c>
      <c r="D34" s="81">
        <f>B35-D33</f>
        <v>0.0</v>
      </c>
    </row>
    <row r="35" spans="8:8" ht="18.0" customHeight="1">
      <c r="A35" s="78" t="s">
        <v>31</v>
      </c>
      <c r="B35" s="87">
        <f>SUM(B33:B34)</f>
        <v>242.96</v>
      </c>
      <c r="C35" s="78" t="s">
        <v>32</v>
      </c>
      <c r="D35" s="81">
        <f>D33+D34</f>
        <v>242.96</v>
      </c>
    </row>
    <row r="36" spans="8:8" ht="18.0" customHeight="1">
      <c r="A36" s="67" t="s">
        <v>33</v>
      </c>
    </row>
    <row r="37" spans="8:8" ht="12.95" customHeight="1">
      <c r="A37" s="89"/>
      <c r="B37" s="89"/>
      <c r="C37" s="89"/>
      <c r="D37" s="89"/>
    </row>
  </sheetData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T23"/>
  <sheetViews>
    <sheetView workbookViewId="0" showGridLines="0" showZeros="0">
      <selection activeCell="A1" sqref="A1"/>
    </sheetView>
  </sheetViews>
  <sheetFormatPr defaultRowHeight="14.25"/>
  <cols>
    <col min="1" max="1" customWidth="1" width="9.75" style="0"/>
    <col min="2" max="2" customWidth="1" width="19.875" style="0"/>
    <col min="3" max="3" customWidth="1" width="9.75" style="0"/>
    <col min="4" max="4" customWidth="1" width="9.0" style="0"/>
    <col min="5" max="5" customWidth="1" width="9.75" style="0"/>
    <col min="6" max="6" customWidth="1" width="8.625" style="0"/>
    <col min="7" max="7" customWidth="1" width="9.75" style="0"/>
    <col min="8" max="8" customWidth="1" width="7.875" style="0"/>
    <col min="9" max="13" customWidth="1" width="9.75" style="0"/>
    <col min="14" max="257" customWidth="1" width="9.0" style="0"/>
  </cols>
  <sheetData>
    <row r="1" spans="8:8" ht="14.25" customHeight="1">
      <c r="A1" s="90" t="s">
        <v>107</v>
      </c>
    </row>
    <row r="2" spans="8:8" ht="22.5" customHeight="1">
      <c r="A2" s="2" t="s">
        <v>151</v>
      </c>
      <c r="B2" s="2"/>
      <c r="C2" s="2"/>
      <c r="D2" s="91"/>
      <c r="E2" s="2"/>
      <c r="F2" s="2"/>
      <c r="G2" s="2"/>
      <c r="H2" s="2"/>
      <c r="I2" s="2"/>
      <c r="J2" s="2"/>
      <c r="K2" s="2"/>
      <c r="L2" s="2"/>
      <c r="M2" s="2"/>
      <c r="N2" s="2"/>
    </row>
    <row r="3" spans="8:8" ht="20.25" customHeight="1">
      <c r="A3" s="92" t="s">
        <v>166</v>
      </c>
      <c r="B3" s="92"/>
      <c r="C3" s="40"/>
      <c r="D3" s="93"/>
      <c r="E3" s="40"/>
      <c r="F3" s="40"/>
      <c r="G3" s="40"/>
      <c r="H3" s="40"/>
      <c r="I3" s="40"/>
      <c r="J3" s="40"/>
      <c r="K3" s="40"/>
      <c r="L3" s="40"/>
      <c r="M3" s="94" t="s">
        <v>0</v>
      </c>
      <c r="N3" s="94"/>
    </row>
    <row r="4" spans="8:8" ht="31.5" customHeight="1">
      <c r="A4" s="95" t="s">
        <v>34</v>
      </c>
      <c r="B4" s="95"/>
      <c r="C4" s="96" t="s">
        <v>35</v>
      </c>
      <c r="D4" s="97" t="s">
        <v>144</v>
      </c>
      <c r="E4" s="96" t="s">
        <v>91</v>
      </c>
      <c r="F4" s="96" t="s">
        <v>92</v>
      </c>
      <c r="G4" s="96" t="s">
        <v>93</v>
      </c>
      <c r="H4" s="96" t="s">
        <v>97</v>
      </c>
      <c r="I4" s="43" t="s">
        <v>94</v>
      </c>
      <c r="J4" s="43"/>
      <c r="K4" s="43"/>
      <c r="L4" s="43"/>
      <c r="M4" s="43"/>
      <c r="N4" s="43"/>
    </row>
    <row r="5" spans="8:8" ht="42.75" customHeight="1">
      <c r="A5" s="45" t="s">
        <v>36</v>
      </c>
      <c r="B5" s="45" t="s">
        <v>37</v>
      </c>
      <c r="C5" s="96"/>
      <c r="D5" s="97"/>
      <c r="E5" s="96"/>
      <c r="F5" s="96"/>
      <c r="G5" s="96"/>
      <c r="H5" s="96"/>
      <c r="I5" s="98" t="s">
        <v>38</v>
      </c>
      <c r="J5" s="98" t="s">
        <v>11</v>
      </c>
      <c r="K5" s="98" t="s">
        <v>13</v>
      </c>
      <c r="L5" s="45" t="s">
        <v>15</v>
      </c>
      <c r="M5" s="45" t="s">
        <v>17</v>
      </c>
      <c r="N5" s="98" t="s">
        <v>95</v>
      </c>
    </row>
    <row r="6" spans="8:8" s="46" ht="20.1" customFormat="1" customHeight="1">
      <c r="A6" s="47"/>
      <c r="B6" s="99" t="s">
        <v>35</v>
      </c>
      <c r="C6" s="14">
        <v>242.96</v>
      </c>
      <c r="D6" s="100">
        <v>50.0</v>
      </c>
      <c r="E6" s="14">
        <v>192.96</v>
      </c>
      <c r="F6" s="14">
        <v>0.0</v>
      </c>
      <c r="G6" s="14">
        <v>0.0</v>
      </c>
      <c r="H6" s="14">
        <v>0.0</v>
      </c>
      <c r="I6" s="14">
        <v>0.0</v>
      </c>
      <c r="J6" s="14"/>
      <c r="K6" s="14"/>
      <c r="L6" s="14"/>
      <c r="M6" s="14"/>
      <c r="N6" s="14">
        <v>0.0</v>
      </c>
      <c r="O6" s="101"/>
      <c r="P6" s="101"/>
      <c r="Q6" s="101"/>
      <c r="R6" s="101"/>
      <c r="S6" s="101"/>
    </row>
    <row r="7" spans="8:8" ht="20.1" customHeight="1">
      <c r="A7" s="47">
        <v>201.0</v>
      </c>
      <c r="B7" s="99" t="s">
        <v>167</v>
      </c>
      <c r="C7" s="14">
        <v>212.9</v>
      </c>
      <c r="D7" s="100">
        <v>50.0</v>
      </c>
      <c r="E7" s="14">
        <v>162.9</v>
      </c>
      <c r="F7" s="14">
        <v>0.0</v>
      </c>
      <c r="G7" s="14">
        <v>0.0</v>
      </c>
      <c r="H7" s="14">
        <v>0.0</v>
      </c>
      <c r="I7" s="14">
        <v>0.0</v>
      </c>
      <c r="J7" s="14"/>
      <c r="K7" s="14"/>
      <c r="L7" s="14"/>
      <c r="M7" s="14"/>
      <c r="N7" s="14">
        <v>0.0</v>
      </c>
    </row>
    <row r="8" spans="8:8" ht="20.1" customHeight="1">
      <c r="A8" s="47">
        <v>20106.0</v>
      </c>
      <c r="B8" s="99" t="s">
        <v>168</v>
      </c>
      <c r="C8" s="14">
        <v>212.9</v>
      </c>
      <c r="D8" s="100">
        <v>50.0</v>
      </c>
      <c r="E8" s="14">
        <v>162.9</v>
      </c>
      <c r="F8" s="14">
        <v>0.0</v>
      </c>
      <c r="G8" s="14">
        <v>0.0</v>
      </c>
      <c r="H8" s="14">
        <v>0.0</v>
      </c>
      <c r="I8" s="14">
        <v>0.0</v>
      </c>
      <c r="J8" s="14"/>
      <c r="K8" s="14"/>
      <c r="L8" s="14"/>
      <c r="M8" s="14"/>
      <c r="N8" s="14">
        <v>0.0</v>
      </c>
    </row>
    <row r="9" spans="8:8" ht="20.1" customHeight="1">
      <c r="A9" s="47">
        <v>2010601.0</v>
      </c>
      <c r="B9" s="99" t="s">
        <v>169</v>
      </c>
      <c r="C9" s="14">
        <v>150.5</v>
      </c>
      <c r="D9" s="100">
        <v>50.0</v>
      </c>
      <c r="E9" s="14">
        <v>100.5</v>
      </c>
      <c r="F9" s="14">
        <v>0.0</v>
      </c>
      <c r="G9" s="14">
        <v>0.0</v>
      </c>
      <c r="H9" s="14">
        <v>0.0</v>
      </c>
      <c r="I9" s="14">
        <v>0.0</v>
      </c>
      <c r="J9" s="14"/>
      <c r="K9" s="14"/>
      <c r="L9" s="14"/>
      <c r="M9" s="14"/>
      <c r="N9" s="14">
        <v>0.0</v>
      </c>
    </row>
    <row r="10" spans="8:8" ht="20.1" customHeight="1">
      <c r="A10" s="47">
        <v>2010602.0</v>
      </c>
      <c r="B10" s="99" t="s">
        <v>170</v>
      </c>
      <c r="C10" s="14">
        <v>40.2</v>
      </c>
      <c r="D10" s="100">
        <v>0.0</v>
      </c>
      <c r="E10" s="14">
        <v>40.2</v>
      </c>
      <c r="F10" s="14">
        <v>0.0</v>
      </c>
      <c r="G10" s="14">
        <v>0.0</v>
      </c>
      <c r="H10" s="14">
        <v>0.0</v>
      </c>
      <c r="I10" s="14">
        <v>0.0</v>
      </c>
      <c r="J10" s="14"/>
      <c r="K10" s="14"/>
      <c r="L10" s="14"/>
      <c r="M10" s="14"/>
      <c r="N10" s="14">
        <v>0.0</v>
      </c>
    </row>
    <row r="11" spans="8:8" ht="20.1" customHeight="1">
      <c r="A11" s="47">
        <v>2010605.0</v>
      </c>
      <c r="B11" s="99" t="s">
        <v>171</v>
      </c>
      <c r="C11" s="14">
        <v>15.0</v>
      </c>
      <c r="D11" s="100">
        <v>0.0</v>
      </c>
      <c r="E11" s="14">
        <v>15.0</v>
      </c>
      <c r="F11" s="14">
        <v>0.0</v>
      </c>
      <c r="G11" s="14">
        <v>0.0</v>
      </c>
      <c r="H11" s="14">
        <v>0.0</v>
      </c>
      <c r="I11" s="14">
        <v>0.0</v>
      </c>
      <c r="J11" s="14"/>
      <c r="K11" s="14"/>
      <c r="L11" s="14"/>
      <c r="M11" s="14"/>
      <c r="N11" s="14">
        <v>0.0</v>
      </c>
    </row>
    <row r="12" spans="8:8" ht="20.1" customHeight="1">
      <c r="A12" s="47">
        <v>2010607.0</v>
      </c>
      <c r="B12" s="99" t="s">
        <v>172</v>
      </c>
      <c r="C12" s="14">
        <v>7.2</v>
      </c>
      <c r="D12" s="100">
        <v>0.0</v>
      </c>
      <c r="E12" s="14">
        <v>7.2</v>
      </c>
      <c r="F12" s="14">
        <v>0.0</v>
      </c>
      <c r="G12" s="14">
        <v>0.0</v>
      </c>
      <c r="H12" s="14">
        <v>0.0</v>
      </c>
      <c r="I12" s="14">
        <v>0.0</v>
      </c>
      <c r="J12" s="14"/>
      <c r="K12" s="14"/>
      <c r="L12" s="14"/>
      <c r="M12" s="14"/>
      <c r="N12" s="14">
        <v>0.0</v>
      </c>
    </row>
    <row r="13" spans="8:8" ht="20.1" customHeight="1">
      <c r="A13" s="47">
        <v>208.0</v>
      </c>
      <c r="B13" s="99" t="s">
        <v>173</v>
      </c>
      <c r="C13" s="14">
        <v>12.49</v>
      </c>
      <c r="D13" s="100">
        <v>0.0</v>
      </c>
      <c r="E13" s="14">
        <v>12.49</v>
      </c>
      <c r="F13" s="14">
        <v>0.0</v>
      </c>
      <c r="G13" s="14">
        <v>0.0</v>
      </c>
      <c r="H13" s="14">
        <v>0.0</v>
      </c>
      <c r="I13" s="14">
        <v>0.0</v>
      </c>
      <c r="J13" s="14"/>
      <c r="K13" s="14"/>
      <c r="L13" s="14"/>
      <c r="M13" s="14"/>
      <c r="N13" s="14">
        <v>0.0</v>
      </c>
    </row>
    <row r="14" spans="8:8" ht="20.1" customHeight="1">
      <c r="A14" s="47">
        <v>20805.0</v>
      </c>
      <c r="B14" s="99" t="s">
        <v>174</v>
      </c>
      <c r="C14" s="14">
        <v>12.49</v>
      </c>
      <c r="D14" s="100">
        <v>0.0</v>
      </c>
      <c r="E14" s="14">
        <v>12.49</v>
      </c>
      <c r="F14" s="14">
        <v>0.0</v>
      </c>
      <c r="G14" s="14">
        <v>0.0</v>
      </c>
      <c r="H14" s="14">
        <v>0.0</v>
      </c>
      <c r="I14" s="14">
        <v>0.0</v>
      </c>
      <c r="J14" s="14"/>
      <c r="K14" s="14"/>
      <c r="L14" s="14"/>
      <c r="M14" s="14"/>
      <c r="N14" s="14">
        <v>0.0</v>
      </c>
    </row>
    <row r="15" spans="8:8" ht="20.1" customHeight="1">
      <c r="A15" s="47">
        <v>2080505.0</v>
      </c>
      <c r="B15" s="99" t="s">
        <v>175</v>
      </c>
      <c r="C15" s="14">
        <v>12.49</v>
      </c>
      <c r="D15" s="100">
        <v>0.0</v>
      </c>
      <c r="E15" s="14">
        <v>12.49</v>
      </c>
      <c r="F15" s="14">
        <v>0.0</v>
      </c>
      <c r="G15" s="14">
        <v>0.0</v>
      </c>
      <c r="H15" s="14">
        <v>0.0</v>
      </c>
      <c r="I15" s="14">
        <v>0.0</v>
      </c>
      <c r="J15" s="14"/>
      <c r="K15" s="14"/>
      <c r="L15" s="14"/>
      <c r="M15" s="14"/>
      <c r="N15" s="14">
        <v>0.0</v>
      </c>
    </row>
    <row r="16" spans="8:8" ht="20.1" customHeight="1">
      <c r="A16" s="47">
        <v>210.0</v>
      </c>
      <c r="B16" s="99" t="s">
        <v>176</v>
      </c>
      <c r="C16" s="14">
        <v>6.25</v>
      </c>
      <c r="D16" s="100">
        <v>0.0</v>
      </c>
      <c r="E16" s="14">
        <v>6.25</v>
      </c>
      <c r="F16" s="14">
        <v>0.0</v>
      </c>
      <c r="G16" s="14">
        <v>0.0</v>
      </c>
      <c r="H16" s="14">
        <v>0.0</v>
      </c>
      <c r="I16" s="14">
        <v>0.0</v>
      </c>
      <c r="J16" s="14"/>
      <c r="K16" s="14"/>
      <c r="L16" s="14"/>
      <c r="M16" s="14"/>
      <c r="N16" s="14">
        <v>0.0</v>
      </c>
    </row>
    <row r="17" spans="8:8" ht="20.1" customHeight="1">
      <c r="A17" s="47">
        <v>21011.0</v>
      </c>
      <c r="B17" s="99" t="s">
        <v>177</v>
      </c>
      <c r="C17" s="14">
        <v>6.25</v>
      </c>
      <c r="D17" s="100">
        <v>0.0</v>
      </c>
      <c r="E17" s="14">
        <v>6.25</v>
      </c>
      <c r="F17" s="14">
        <v>0.0</v>
      </c>
      <c r="G17" s="14">
        <v>0.0</v>
      </c>
      <c r="H17" s="14">
        <v>0.0</v>
      </c>
      <c r="I17" s="14">
        <v>0.0</v>
      </c>
      <c r="J17" s="14"/>
      <c r="K17" s="14"/>
      <c r="L17" s="14"/>
      <c r="M17" s="14"/>
      <c r="N17" s="14">
        <v>0.0</v>
      </c>
    </row>
    <row r="18" spans="8:8" ht="20.1" customHeight="1">
      <c r="A18" s="47">
        <v>2101101.0</v>
      </c>
      <c r="B18" s="99" t="s">
        <v>178</v>
      </c>
      <c r="C18" s="14">
        <v>4.76</v>
      </c>
      <c r="D18" s="100">
        <v>0.0</v>
      </c>
      <c r="E18" s="14">
        <v>4.76</v>
      </c>
      <c r="F18" s="14">
        <v>0.0</v>
      </c>
      <c r="G18" s="14">
        <v>0.0</v>
      </c>
      <c r="H18" s="14">
        <v>0.0</v>
      </c>
      <c r="I18" s="14">
        <v>0.0</v>
      </c>
      <c r="J18" s="14"/>
      <c r="K18" s="14"/>
      <c r="L18" s="14"/>
      <c r="M18" s="14"/>
      <c r="N18" s="14">
        <v>0.0</v>
      </c>
    </row>
    <row r="19" spans="8:8" ht="20.1" customHeight="1">
      <c r="A19" s="47">
        <v>2101103.0</v>
      </c>
      <c r="B19" s="99" t="s">
        <v>179</v>
      </c>
      <c r="C19" s="14">
        <v>1.49</v>
      </c>
      <c r="D19" s="100">
        <v>0.0</v>
      </c>
      <c r="E19" s="14">
        <v>1.49</v>
      </c>
      <c r="F19" s="14">
        <v>0.0</v>
      </c>
      <c r="G19" s="14">
        <v>0.0</v>
      </c>
      <c r="H19" s="14">
        <v>0.0</v>
      </c>
      <c r="I19" s="14">
        <v>0.0</v>
      </c>
      <c r="J19" s="14"/>
      <c r="K19" s="14"/>
      <c r="L19" s="14"/>
      <c r="M19" s="14"/>
      <c r="N19" s="14">
        <v>0.0</v>
      </c>
    </row>
    <row r="20" spans="8:8" ht="20.1" customHeight="1">
      <c r="A20" s="47">
        <v>221.0</v>
      </c>
      <c r="B20" s="99" t="s">
        <v>180</v>
      </c>
      <c r="C20" s="14">
        <v>11.32</v>
      </c>
      <c r="D20" s="100">
        <v>0.0</v>
      </c>
      <c r="E20" s="14">
        <v>11.32</v>
      </c>
      <c r="F20" s="14">
        <v>0.0</v>
      </c>
      <c r="G20" s="14">
        <v>0.0</v>
      </c>
      <c r="H20" s="14">
        <v>0.0</v>
      </c>
      <c r="I20" s="14">
        <v>0.0</v>
      </c>
      <c r="J20" s="14"/>
      <c r="K20" s="14"/>
      <c r="L20" s="14"/>
      <c r="M20" s="14"/>
      <c r="N20" s="14">
        <v>0.0</v>
      </c>
    </row>
    <row r="21" spans="8:8" ht="20.1" customHeight="1">
      <c r="A21" s="47">
        <v>22102.0</v>
      </c>
      <c r="B21" s="99" t="s">
        <v>181</v>
      </c>
      <c r="C21" s="14">
        <v>11.32</v>
      </c>
      <c r="D21" s="100">
        <v>0.0</v>
      </c>
      <c r="E21" s="14">
        <v>11.32</v>
      </c>
      <c r="F21" s="14">
        <v>0.0</v>
      </c>
      <c r="G21" s="14">
        <v>0.0</v>
      </c>
      <c r="H21" s="14">
        <v>0.0</v>
      </c>
      <c r="I21" s="14">
        <v>0.0</v>
      </c>
      <c r="J21" s="14"/>
      <c r="K21" s="14"/>
      <c r="L21" s="14"/>
      <c r="M21" s="14"/>
      <c r="N21" s="14">
        <v>0.0</v>
      </c>
    </row>
    <row r="22" spans="8:8" ht="20.1" customHeight="1">
      <c r="A22" s="47">
        <v>2210201.0</v>
      </c>
      <c r="B22" s="99" t="s">
        <v>182</v>
      </c>
      <c r="C22" s="14">
        <v>8.93</v>
      </c>
      <c r="D22" s="100">
        <v>0.0</v>
      </c>
      <c r="E22" s="14">
        <v>8.93</v>
      </c>
      <c r="F22" s="14">
        <v>0.0</v>
      </c>
      <c r="G22" s="14">
        <v>0.0</v>
      </c>
      <c r="H22" s="14">
        <v>0.0</v>
      </c>
      <c r="I22" s="14">
        <v>0.0</v>
      </c>
      <c r="J22" s="14"/>
      <c r="K22" s="14"/>
      <c r="L22" s="14"/>
      <c r="M22" s="14"/>
      <c r="N22" s="14">
        <v>0.0</v>
      </c>
    </row>
    <row r="23" spans="8:8" ht="20.1" customHeight="1">
      <c r="A23" s="47">
        <v>2210202.0</v>
      </c>
      <c r="B23" s="99" t="s">
        <v>183</v>
      </c>
      <c r="C23" s="14">
        <v>2.39</v>
      </c>
      <c r="D23" s="100">
        <v>0.0</v>
      </c>
      <c r="E23" s="14">
        <v>2.39</v>
      </c>
      <c r="F23" s="14">
        <v>0.0</v>
      </c>
      <c r="G23" s="14">
        <v>0.0</v>
      </c>
      <c r="H23" s="14">
        <v>0.0</v>
      </c>
      <c r="I23" s="14">
        <v>0.0</v>
      </c>
      <c r="J23" s="14"/>
      <c r="K23" s="14"/>
      <c r="L23" s="14"/>
      <c r="M23" s="14"/>
      <c r="N23" s="14">
        <v>0.0</v>
      </c>
    </row>
  </sheetData>
  <mergeCells count="11">
    <mergeCell ref="H4:H5"/>
    <mergeCell ref="A4:B4"/>
    <mergeCell ref="E4:E5"/>
    <mergeCell ref="D4:D5"/>
    <mergeCell ref="C4:C5"/>
    <mergeCell ref="F4:F5"/>
    <mergeCell ref="A2:N2"/>
    <mergeCell ref="M3:N3"/>
    <mergeCell ref="A3:B3"/>
    <mergeCell ref="G4:G5"/>
    <mergeCell ref="I4:N4"/>
  </mergeCells>
  <pageMargins left="0.7" right="0.7" top="0.75" bottom="0.75" header="0.3" footer="0.3"/>
</worksheet>
</file>

<file path=xl/worksheets/sheet8.xml><?xml version="1.0" encoding="utf-8"?>
<worksheet xmlns:r="http://schemas.openxmlformats.org/officeDocument/2006/relationships" xmlns="http://schemas.openxmlformats.org/spreadsheetml/2006/main">
  <dimension ref="A1:F23"/>
  <sheetViews>
    <sheetView workbookViewId="0" showGridLines="0" showZeros="0">
      <selection activeCell="A1" sqref="A1"/>
    </sheetView>
  </sheetViews>
  <sheetFormatPr defaultRowHeight="14.25"/>
  <cols>
    <col min="1" max="1" customWidth="1" width="17.25" style="0"/>
    <col min="2" max="2" customWidth="1" width="24.125" style="0"/>
    <col min="3" max="3" customWidth="1" width="18.375" style="0"/>
    <col min="4" max="5" customWidth="1" width="17.125" style="0"/>
    <col min="6" max="257" customWidth="1" width="9.0" style="0"/>
  </cols>
  <sheetData>
    <row r="1" spans="8:8" ht="17.25" customHeight="1">
      <c r="A1" s="1" t="s">
        <v>108</v>
      </c>
    </row>
    <row r="2" spans="8:8" ht="21.0" customHeight="1">
      <c r="A2" s="2" t="s">
        <v>152</v>
      </c>
      <c r="B2" s="2"/>
      <c r="C2" s="2"/>
      <c r="D2" s="2"/>
      <c r="E2" s="2"/>
    </row>
    <row r="3" spans="8:8" ht="16.5" customHeight="1">
      <c r="A3" s="39" t="s">
        <v>166</v>
      </c>
      <c r="B3" s="39"/>
      <c r="C3" s="39"/>
      <c r="D3" s="39"/>
      <c r="E3" s="41" t="s">
        <v>0</v>
      </c>
    </row>
    <row r="4" spans="8:8" ht="27.0" customHeight="1">
      <c r="A4" s="95" t="s">
        <v>34</v>
      </c>
      <c r="B4" s="95"/>
      <c r="C4" s="42" t="s">
        <v>35</v>
      </c>
      <c r="D4" s="42" t="s">
        <v>40</v>
      </c>
      <c r="E4" s="42" t="s">
        <v>41</v>
      </c>
    </row>
    <row r="5" spans="8:8" ht="27.0" customHeight="1">
      <c r="A5" s="45" t="s">
        <v>36</v>
      </c>
      <c r="B5" s="45" t="s">
        <v>37</v>
      </c>
      <c r="C5" s="42"/>
      <c r="D5" s="42"/>
      <c r="E5" s="42"/>
    </row>
    <row r="6" spans="8:8" s="46" ht="20.1" customFormat="1" customHeight="1">
      <c r="A6" s="47"/>
      <c r="B6" s="48" t="s">
        <v>35</v>
      </c>
      <c r="C6" s="14">
        <v>242.96</v>
      </c>
      <c r="D6" s="14">
        <v>180.56</v>
      </c>
      <c r="E6" s="14">
        <v>62.4</v>
      </c>
    </row>
    <row r="7" spans="8:8" ht="20.1" customHeight="1">
      <c r="A7" s="47">
        <v>201.0</v>
      </c>
      <c r="B7" s="48" t="s">
        <v>167</v>
      </c>
      <c r="C7" s="14">
        <v>212.9</v>
      </c>
      <c r="D7" s="14">
        <v>150.5</v>
      </c>
      <c r="E7" s="14">
        <v>62.4</v>
      </c>
    </row>
    <row r="8" spans="8:8" ht="20.1" customHeight="1">
      <c r="A8" s="47">
        <v>20106.0</v>
      </c>
      <c r="B8" s="48" t="s">
        <v>168</v>
      </c>
      <c r="C8" s="14">
        <v>212.9</v>
      </c>
      <c r="D8" s="14">
        <v>150.5</v>
      </c>
      <c r="E8" s="14">
        <v>62.4</v>
      </c>
    </row>
    <row r="9" spans="8:8" ht="20.1" customHeight="1">
      <c r="A9" s="47">
        <v>2010601.0</v>
      </c>
      <c r="B9" s="48" t="s">
        <v>169</v>
      </c>
      <c r="C9" s="14">
        <v>150.5</v>
      </c>
      <c r="D9" s="14">
        <v>150.5</v>
      </c>
      <c r="E9" s="14">
        <v>0.0</v>
      </c>
    </row>
    <row r="10" spans="8:8" ht="20.1" customHeight="1">
      <c r="A10" s="47">
        <v>2010605.0</v>
      </c>
      <c r="B10" s="48" t="s">
        <v>171</v>
      </c>
      <c r="C10" s="14">
        <v>15.0</v>
      </c>
      <c r="D10" s="14">
        <v>0.0</v>
      </c>
      <c r="E10" s="14">
        <v>15.0</v>
      </c>
    </row>
    <row r="11" spans="8:8" ht="20.1" customHeight="1">
      <c r="A11" s="47">
        <v>2010602.0</v>
      </c>
      <c r="B11" s="48" t="s">
        <v>170</v>
      </c>
      <c r="C11" s="14">
        <v>40.2</v>
      </c>
      <c r="D11" s="14">
        <v>0.0</v>
      </c>
      <c r="E11" s="14">
        <v>40.2</v>
      </c>
    </row>
    <row r="12" spans="8:8" ht="20.1" customHeight="1">
      <c r="A12" s="47">
        <v>2010607.0</v>
      </c>
      <c r="B12" s="48" t="s">
        <v>172</v>
      </c>
      <c r="C12" s="14">
        <v>7.2</v>
      </c>
      <c r="D12" s="14">
        <v>0.0</v>
      </c>
      <c r="E12" s="14">
        <v>7.2</v>
      </c>
    </row>
    <row r="13" spans="8:8" ht="20.1" customHeight="1">
      <c r="A13" s="47">
        <v>208.0</v>
      </c>
      <c r="B13" s="48" t="s">
        <v>173</v>
      </c>
      <c r="C13" s="14">
        <v>12.49</v>
      </c>
      <c r="D13" s="14">
        <v>12.49</v>
      </c>
      <c r="E13" s="14">
        <v>0.0</v>
      </c>
    </row>
    <row r="14" spans="8:8" ht="20.1" customHeight="1">
      <c r="A14" s="47">
        <v>20805.0</v>
      </c>
      <c r="B14" s="48" t="s">
        <v>174</v>
      </c>
      <c r="C14" s="14">
        <v>12.49</v>
      </c>
      <c r="D14" s="14">
        <v>12.49</v>
      </c>
      <c r="E14" s="14">
        <v>0.0</v>
      </c>
    </row>
    <row r="15" spans="8:8" ht="20.1" customHeight="1">
      <c r="A15" s="47">
        <v>2080505.0</v>
      </c>
      <c r="B15" s="48" t="s">
        <v>175</v>
      </c>
      <c r="C15" s="14">
        <v>12.49</v>
      </c>
      <c r="D15" s="14">
        <v>12.49</v>
      </c>
      <c r="E15" s="14">
        <v>0.0</v>
      </c>
    </row>
    <row r="16" spans="8:8" ht="20.1" customHeight="1">
      <c r="A16" s="47">
        <v>210.0</v>
      </c>
      <c r="B16" s="48" t="s">
        <v>176</v>
      </c>
      <c r="C16" s="14">
        <v>6.25</v>
      </c>
      <c r="D16" s="14">
        <v>6.25</v>
      </c>
      <c r="E16" s="14">
        <v>0.0</v>
      </c>
    </row>
    <row r="17" spans="8:8" ht="20.1" customHeight="1">
      <c r="A17" s="47">
        <v>21011.0</v>
      </c>
      <c r="B17" s="48" t="s">
        <v>177</v>
      </c>
      <c r="C17" s="14">
        <v>6.25</v>
      </c>
      <c r="D17" s="14">
        <v>6.25</v>
      </c>
      <c r="E17" s="14">
        <v>0.0</v>
      </c>
    </row>
    <row r="18" spans="8:8" ht="20.1" customHeight="1">
      <c r="A18" s="47">
        <v>2101103.0</v>
      </c>
      <c r="B18" s="48" t="s">
        <v>179</v>
      </c>
      <c r="C18" s="14">
        <v>1.49</v>
      </c>
      <c r="D18" s="14">
        <v>1.49</v>
      </c>
      <c r="E18" s="14">
        <v>0.0</v>
      </c>
    </row>
    <row r="19" spans="8:8" ht="20.1" customHeight="1">
      <c r="A19" s="47">
        <v>2101101.0</v>
      </c>
      <c r="B19" s="48" t="s">
        <v>178</v>
      </c>
      <c r="C19" s="14">
        <v>4.76</v>
      </c>
      <c r="D19" s="14">
        <v>4.76</v>
      </c>
      <c r="E19" s="14">
        <v>0.0</v>
      </c>
    </row>
    <row r="20" spans="8:8" ht="20.1" customHeight="1">
      <c r="A20" s="47">
        <v>221.0</v>
      </c>
      <c r="B20" s="48" t="s">
        <v>180</v>
      </c>
      <c r="C20" s="14">
        <v>11.32</v>
      </c>
      <c r="D20" s="14">
        <v>11.32</v>
      </c>
      <c r="E20" s="14">
        <v>0.0</v>
      </c>
    </row>
    <row r="21" spans="8:8" ht="20.1" customHeight="1">
      <c r="A21" s="47">
        <v>22102.0</v>
      </c>
      <c r="B21" s="48" t="s">
        <v>181</v>
      </c>
      <c r="C21" s="14">
        <v>11.32</v>
      </c>
      <c r="D21" s="14">
        <v>11.32</v>
      </c>
      <c r="E21" s="14">
        <v>0.0</v>
      </c>
    </row>
    <row r="22" spans="8:8" ht="20.1" customHeight="1">
      <c r="A22" s="47">
        <v>2210201.0</v>
      </c>
      <c r="B22" s="48" t="s">
        <v>182</v>
      </c>
      <c r="C22" s="14">
        <v>8.93</v>
      </c>
      <c r="D22" s="14">
        <v>8.93</v>
      </c>
      <c r="E22" s="14">
        <v>0.0</v>
      </c>
    </row>
    <row r="23" spans="8:8" ht="20.1" customHeight="1">
      <c r="A23" s="47">
        <v>2210202.0</v>
      </c>
      <c r="B23" s="48" t="s">
        <v>183</v>
      </c>
      <c r="C23" s="14">
        <v>2.39</v>
      </c>
      <c r="D23" s="14">
        <v>2.39</v>
      </c>
      <c r="E23" s="14">
        <v>0.0</v>
      </c>
    </row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</worksheet>
</file>

<file path=xl/worksheets/sheet9.xml><?xml version="1.0" encoding="utf-8"?>
<worksheet xmlns:r="http://schemas.openxmlformats.org/officeDocument/2006/relationships" xmlns="http://schemas.openxmlformats.org/spreadsheetml/2006/main">
  <dimension ref="A1:IV9"/>
  <sheetViews>
    <sheetView workbookViewId="0" showGridLines="0" showZeros="0">
      <selection activeCell="A1" sqref="A1"/>
    </sheetView>
  </sheetViews>
  <sheetFormatPr defaultRowHeight="18.0"/>
  <cols>
    <col min="1" max="1" customWidth="1" width="8.875" style="0"/>
    <col min="2" max="2" customWidth="1" width="17.5" style="0"/>
    <col min="3" max="3" customWidth="1" width="9.0" style="0"/>
    <col min="4" max="4" customWidth="1" width="8.25" style="0"/>
    <col min="5" max="5" customWidth="1" width="8.125" style="0"/>
    <col min="6" max="6" customWidth="1" width="7.0" style="0"/>
    <col min="7" max="7" customWidth="1" width="7.5" style="0"/>
    <col min="8" max="8" customWidth="1" width="7.0" style="0"/>
    <col min="9" max="10" customWidth="1" width="7.125" style="0"/>
    <col min="11" max="11" customWidth="1" width="7.375" style="0"/>
    <col min="12" max="12" customWidth="1" width="6.5" style="0"/>
    <col min="13" max="13" customWidth="1" width="8.125" style="0"/>
    <col min="14" max="14" customWidth="1" width="6.5" style="0"/>
    <col min="15" max="20" customWidth="1" width="6.125" style="0"/>
    <col min="21" max="257" customWidth="1" width="6.0" style="0"/>
  </cols>
  <sheetData>
    <row r="1" spans="8:8" ht="18.0" customHeight="1">
      <c r="A1" s="102" t="s">
        <v>109</v>
      </c>
    </row>
    <row r="2" spans="8:8" s="103" ht="30.0" customFormat="1" customHeight="1">
      <c r="A2" s="104"/>
      <c r="B2" s="105" t="s">
        <v>153</v>
      </c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</row>
    <row r="3" spans="8:8" s="109" ht="18.0" customFormat="1" customHeight="1">
      <c r="B3" s="110" t="s">
        <v>70</v>
      </c>
      <c r="C3" s="111"/>
      <c r="D3" s="111"/>
      <c r="E3" s="112"/>
      <c r="N3" s="113"/>
      <c r="O3" s="113"/>
      <c r="P3" s="113"/>
      <c r="Q3" s="113"/>
      <c r="R3" s="113"/>
      <c r="S3" s="113"/>
      <c r="T3" s="114" t="s">
        <v>0</v>
      </c>
    </row>
    <row r="4" spans="8:8" s="109" ht="34.5" customFormat="1" customHeight="1">
      <c r="A4" s="115" t="s">
        <v>71</v>
      </c>
      <c r="B4" s="115" t="s">
        <v>72</v>
      </c>
      <c r="C4" s="115" t="s">
        <v>35</v>
      </c>
      <c r="D4" s="116" t="s">
        <v>73</v>
      </c>
      <c r="E4" s="116"/>
      <c r="F4" s="116"/>
      <c r="G4" s="116"/>
      <c r="H4" s="116"/>
      <c r="I4" s="116"/>
      <c r="J4" s="115" t="s">
        <v>74</v>
      </c>
      <c r="K4" s="115" t="s">
        <v>7</v>
      </c>
      <c r="L4" s="115" t="s">
        <v>75</v>
      </c>
      <c r="M4" s="115" t="s">
        <v>76</v>
      </c>
      <c r="N4" s="115" t="s">
        <v>39</v>
      </c>
      <c r="O4" s="116" t="s">
        <v>77</v>
      </c>
      <c r="P4" s="116"/>
      <c r="Q4" s="116"/>
      <c r="R4" s="116"/>
      <c r="S4" s="116"/>
      <c r="T4" s="116"/>
    </row>
    <row r="5" spans="8:8" s="109" ht="51.75" customFormat="1" customHeight="1">
      <c r="A5" s="115"/>
      <c r="B5" s="115"/>
      <c r="C5" s="115"/>
      <c r="D5" s="117" t="s">
        <v>38</v>
      </c>
      <c r="E5" s="117" t="s">
        <v>56</v>
      </c>
      <c r="F5" s="118" t="s">
        <v>78</v>
      </c>
      <c r="G5" s="118" t="s">
        <v>79</v>
      </c>
      <c r="H5" s="118" t="s">
        <v>80</v>
      </c>
      <c r="I5" s="117" t="s">
        <v>81</v>
      </c>
      <c r="J5" s="115"/>
      <c r="K5" s="115"/>
      <c r="L5" s="115"/>
      <c r="M5" s="115"/>
      <c r="N5" s="115"/>
      <c r="O5" s="119" t="s">
        <v>82</v>
      </c>
      <c r="P5" s="119" t="s">
        <v>83</v>
      </c>
      <c r="Q5" s="119" t="s">
        <v>84</v>
      </c>
      <c r="R5" s="119" t="s">
        <v>85</v>
      </c>
      <c r="S5" s="119" t="s">
        <v>86</v>
      </c>
      <c r="T5" s="119" t="s">
        <v>87</v>
      </c>
    </row>
    <row r="6" spans="8:8" ht="18.0" customHeight="1">
      <c r="A6" s="120" t="s">
        <v>88</v>
      </c>
      <c r="B6" s="120" t="s">
        <v>88</v>
      </c>
      <c r="C6" s="120">
        <v>1.0</v>
      </c>
      <c r="D6" s="120">
        <v>2.0</v>
      </c>
      <c r="E6" s="120">
        <v>3.0</v>
      </c>
      <c r="F6" s="120">
        <v>4.0</v>
      </c>
      <c r="G6" s="120">
        <v>5.0</v>
      </c>
      <c r="H6" s="120">
        <v>6.0</v>
      </c>
      <c r="I6" s="120">
        <v>7.0</v>
      </c>
      <c r="J6" s="120">
        <v>8.0</v>
      </c>
      <c r="K6" s="120">
        <v>9.0</v>
      </c>
      <c r="L6" s="120">
        <v>10.0</v>
      </c>
      <c r="M6" s="120">
        <v>11.0</v>
      </c>
      <c r="N6" s="120">
        <v>12.0</v>
      </c>
      <c r="O6" s="120">
        <v>13.0</v>
      </c>
      <c r="P6" s="120">
        <v>14.0</v>
      </c>
      <c r="Q6" s="120">
        <v>15.0</v>
      </c>
      <c r="R6" s="120">
        <v>16.0</v>
      </c>
      <c r="S6" s="120">
        <v>17.0</v>
      </c>
      <c r="T6" s="120">
        <v>18.0</v>
      </c>
    </row>
    <row r="7" spans="8:8" ht="18.0" customHeight="1">
      <c r="A7" s="121"/>
      <c r="B7" s="121"/>
      <c r="C7" s="122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P7" s="124"/>
      <c r="Q7" s="124"/>
      <c r="R7" s="124"/>
      <c r="S7" s="124"/>
      <c r="T7" s="124"/>
    </row>
    <row r="8" spans="8:8" ht="21.0" customHeight="1">
      <c r="A8" t="s">
        <v>235</v>
      </c>
      <c r="B8" s="125"/>
      <c r="F8" s="125"/>
    </row>
    <row r="9" spans="8:8" ht="21.0" customHeight="1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</sheetData>
  <mergeCells count="8">
    <mergeCell ref="M4:M5"/>
    <mergeCell ref="N4:N5"/>
    <mergeCell ref="J4:J5"/>
    <mergeCell ref="K4:K5"/>
    <mergeCell ref="L4:L5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NOH-AN00</dc:creator>
  <dcterms:created xsi:type="dcterms:W3CDTF">2022-09-09T07:23:32Z</dcterms:created>
  <dcterms:modified xsi:type="dcterms:W3CDTF">2022-09-09T07:23:32Z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cf56ac43e58d48c1878ceb867a47fc20</vt:lpwstr>
  </property>
</Properties>
</file>